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X:\SEZONA 2026 - 2027\Ceníky\"/>
    </mc:Choice>
  </mc:AlternateContent>
  <xr:revisionPtr revIDLastSave="0" documentId="13_ncr:1_{9B5B747A-5E6C-483E-87CA-27624EED7CC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BEZ slev" sheetId="1" r:id="rId1"/>
    <sheet name="SE SLEVAMI" sheetId="2" r:id="rId2"/>
  </sheets>
  <definedNames>
    <definedName name="_xlnm._FilterDatabase" localSheetId="0" hidden="1">'BEZ slev'!#REF!</definedName>
    <definedName name="_xlnm.Print_Area" localSheetId="0">'BEZ slev'!$A$1:$H$78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8" i="2" l="1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L2" i="2"/>
  <c r="N2" i="2" s="1"/>
  <c r="G71" i="2" l="1"/>
  <c r="H71" i="2" s="1"/>
  <c r="G51" i="2"/>
  <c r="H51" i="2" s="1"/>
  <c r="G30" i="2"/>
  <c r="H30" i="2" s="1"/>
  <c r="G10" i="2"/>
  <c r="H10" i="2" s="1"/>
  <c r="G64" i="2"/>
  <c r="H64" i="2" s="1"/>
  <c r="G43" i="2"/>
  <c r="H43" i="2" s="1"/>
  <c r="G23" i="2"/>
  <c r="H23" i="2" s="1"/>
  <c r="G77" i="2"/>
  <c r="H77" i="2" s="1"/>
  <c r="G57" i="2"/>
  <c r="H57" i="2" s="1"/>
  <c r="G36" i="2"/>
  <c r="H36" i="2" s="1"/>
  <c r="G16" i="2"/>
  <c r="H16" i="2" s="1"/>
  <c r="G63" i="2"/>
  <c r="H63" i="2" s="1"/>
  <c r="G22" i="2"/>
  <c r="H22" i="2" s="1"/>
  <c r="G76" i="2"/>
  <c r="H76" i="2" s="1"/>
  <c r="G69" i="2"/>
  <c r="H69" i="2" s="1"/>
  <c r="G49" i="2"/>
  <c r="H49" i="2" s="1"/>
  <c r="G28" i="2"/>
  <c r="H28" i="2" s="1"/>
  <c r="G62" i="2"/>
  <c r="H62" i="2" s="1"/>
  <c r="G41" i="2"/>
  <c r="H41" i="2" s="1"/>
  <c r="G34" i="2"/>
  <c r="H34" i="2" s="1"/>
  <c r="G14" i="2"/>
  <c r="H14" i="2" s="1"/>
  <c r="G68" i="2"/>
  <c r="H68" i="2" s="1"/>
  <c r="G48" i="2"/>
  <c r="H48" i="2" s="1"/>
  <c r="G27" i="2"/>
  <c r="H27" i="2" s="1"/>
  <c r="G7" i="2"/>
  <c r="H7" i="2" s="1"/>
  <c r="G61" i="2"/>
  <c r="H61" i="2" s="1"/>
  <c r="G40" i="2"/>
  <c r="H40" i="2" s="1"/>
  <c r="G74" i="2"/>
  <c r="H74" i="2" s="1"/>
  <c r="G13" i="2"/>
  <c r="H13" i="2" s="1"/>
  <c r="G47" i="2"/>
  <c r="H47" i="2" s="1"/>
  <c r="G26" i="2"/>
  <c r="H26" i="2" s="1"/>
  <c r="G6" i="2"/>
  <c r="H6" i="2" s="1"/>
  <c r="G60" i="2"/>
  <c r="H60" i="2" s="1"/>
  <c r="G39" i="2"/>
  <c r="H39" i="2" s="1"/>
  <c r="G73" i="2"/>
  <c r="H73" i="2" s="1"/>
  <c r="G45" i="2"/>
  <c r="H45" i="2" s="1"/>
  <c r="G5" i="2"/>
  <c r="H5" i="2" s="1"/>
  <c r="G65" i="2"/>
  <c r="H65" i="2" s="1"/>
  <c r="G44" i="2"/>
  <c r="H44" i="2" s="1"/>
  <c r="G4" i="2"/>
  <c r="H4" i="2" s="1"/>
  <c r="G58" i="2"/>
  <c r="H58" i="2" s="1"/>
  <c r="G37" i="2"/>
  <c r="H37" i="2" s="1"/>
  <c r="G70" i="2"/>
  <c r="H70" i="2" s="1"/>
  <c r="G50" i="2"/>
  <c r="H50" i="2" s="1"/>
  <c r="G29" i="2"/>
  <c r="H29" i="2" s="1"/>
  <c r="G9" i="2"/>
  <c r="H9" i="2" s="1"/>
  <c r="G42" i="2"/>
  <c r="H42" i="2" s="1"/>
  <c r="G56" i="2"/>
  <c r="H56" i="2" s="1"/>
  <c r="G35" i="2"/>
  <c r="H35" i="2" s="1"/>
  <c r="G15" i="2"/>
  <c r="H15" i="2" s="1"/>
  <c r="G8" i="2"/>
  <c r="H8" i="2" s="1"/>
  <c r="G21" i="2"/>
  <c r="H21" i="2" s="1"/>
  <c r="G75" i="2"/>
  <c r="H75" i="2" s="1"/>
  <c r="G55" i="2"/>
  <c r="H55" i="2" s="1"/>
  <c r="G20" i="2"/>
  <c r="H20" i="2" s="1"/>
  <c r="G54" i="2"/>
  <c r="H54" i="2" s="1"/>
  <c r="G33" i="2"/>
  <c r="H33" i="2" s="1"/>
  <c r="G67" i="2"/>
  <c r="H67" i="2" s="1"/>
  <c r="G19" i="2"/>
  <c r="H19" i="2" s="1"/>
  <c r="G53" i="2"/>
  <c r="H53" i="2" s="1"/>
  <c r="G32" i="2"/>
  <c r="H32" i="2" s="1"/>
  <c r="G12" i="2"/>
  <c r="H12" i="2" s="1"/>
  <c r="G66" i="2"/>
  <c r="H66" i="2" s="1"/>
  <c r="G25" i="2"/>
  <c r="H25" i="2" s="1"/>
  <c r="G59" i="2"/>
  <c r="H59" i="2" s="1"/>
  <c r="G18" i="2"/>
  <c r="H18" i="2" s="1"/>
  <c r="G72" i="2"/>
  <c r="H72" i="2" s="1"/>
  <c r="G52" i="2"/>
  <c r="H52" i="2" s="1"/>
  <c r="G31" i="2"/>
  <c r="H31" i="2" s="1"/>
  <c r="G11" i="2"/>
  <c r="H11" i="2" s="1"/>
  <c r="G24" i="2"/>
  <c r="H24" i="2" s="1"/>
  <c r="G78" i="2"/>
  <c r="H78" i="2" s="1"/>
  <c r="G17" i="2"/>
  <c r="H17" i="2" s="1"/>
  <c r="G38" i="2"/>
  <c r="H38" i="2" s="1"/>
</calcChain>
</file>

<file path=xl/sharedStrings.xml><?xml version="1.0" encoding="utf-8"?>
<sst xmlns="http://schemas.openxmlformats.org/spreadsheetml/2006/main" count="353" uniqueCount="177">
  <si>
    <t>Kód</t>
  </si>
  <si>
    <t>EAN kód</t>
  </si>
  <si>
    <t>ET005</t>
  </si>
  <si>
    <t>Paragon</t>
  </si>
  <si>
    <t>ET007</t>
  </si>
  <si>
    <t>ET010</t>
  </si>
  <si>
    <t>Paragon - daňový doklad</t>
  </si>
  <si>
    <t>ET012</t>
  </si>
  <si>
    <t>ET020</t>
  </si>
  <si>
    <t>Příjmový pokladní doklad A6</t>
  </si>
  <si>
    <t>ET030</t>
  </si>
  <si>
    <t>ET040</t>
  </si>
  <si>
    <t>Výdajový pokladní doklad A6</t>
  </si>
  <si>
    <t>ET050</t>
  </si>
  <si>
    <t>ET060</t>
  </si>
  <si>
    <t>ET075</t>
  </si>
  <si>
    <t xml:space="preserve">Dovolenka A6 </t>
  </si>
  <si>
    <t>ET077</t>
  </si>
  <si>
    <t xml:space="preserve">Propustka A7 </t>
  </si>
  <si>
    <t>ET130</t>
  </si>
  <si>
    <t xml:space="preserve">Dodací list - daňový doklad A5 </t>
  </si>
  <si>
    <t>ET205</t>
  </si>
  <si>
    <t>ET210</t>
  </si>
  <si>
    <t>ET212</t>
  </si>
  <si>
    <t>ET220</t>
  </si>
  <si>
    <t>ET230</t>
  </si>
  <si>
    <t>ET235</t>
  </si>
  <si>
    <t>ET290</t>
  </si>
  <si>
    <t>Šatnové bloky 1 - 100 čísel</t>
  </si>
  <si>
    <t>ET295</t>
  </si>
  <si>
    <t>Šatnové bloky 1 - 200 čísel</t>
  </si>
  <si>
    <t>ET300</t>
  </si>
  <si>
    <t>Bločkové vstupenky 1 - 100 čísel</t>
  </si>
  <si>
    <t>ET305</t>
  </si>
  <si>
    <t>Bločkové vstupenky 1 - 200 čísel</t>
  </si>
  <si>
    <t>ET310</t>
  </si>
  <si>
    <t>ET315</t>
  </si>
  <si>
    <t>ET319</t>
  </si>
  <si>
    <t>ET320</t>
  </si>
  <si>
    <t>ET328</t>
  </si>
  <si>
    <t>ET330</t>
  </si>
  <si>
    <t>ET340</t>
  </si>
  <si>
    <t>ET350</t>
  </si>
  <si>
    <t>ET360</t>
  </si>
  <si>
    <t>ET370</t>
  </si>
  <si>
    <t>ET372</t>
  </si>
  <si>
    <t>ET378</t>
  </si>
  <si>
    <t>Pokladní kniha bez DPH A4</t>
  </si>
  <si>
    <t>Stavební deník A4</t>
  </si>
  <si>
    <t>ET400</t>
  </si>
  <si>
    <t xml:space="preserve">Bonová kniha A4 </t>
  </si>
  <si>
    <t>ET407</t>
  </si>
  <si>
    <t xml:space="preserve">Evidence docházky A4 </t>
  </si>
  <si>
    <t>ET450</t>
  </si>
  <si>
    <t>ET470</t>
  </si>
  <si>
    <t>ET475</t>
  </si>
  <si>
    <t>ET505</t>
  </si>
  <si>
    <t>PT005</t>
  </si>
  <si>
    <t xml:space="preserve">Paragon </t>
  </si>
  <si>
    <t>PT007</t>
  </si>
  <si>
    <t>PT010</t>
  </si>
  <si>
    <t xml:space="preserve">Paragon - daňový doklad </t>
  </si>
  <si>
    <t>PT012</t>
  </si>
  <si>
    <t>PT020</t>
  </si>
  <si>
    <t xml:space="preserve">Příjmový pokladní doklad A6 </t>
  </si>
  <si>
    <t>PT022</t>
  </si>
  <si>
    <t>PT030</t>
  </si>
  <si>
    <t>PT032</t>
  </si>
  <si>
    <t>PT040</t>
  </si>
  <si>
    <t xml:space="preserve">Výdajový pokladní doklad A6 </t>
  </si>
  <si>
    <t>PT050</t>
  </si>
  <si>
    <t>PT060</t>
  </si>
  <si>
    <t>PT065</t>
  </si>
  <si>
    <t xml:space="preserve">Kadeřnický blok </t>
  </si>
  <si>
    <t>PT070</t>
  </si>
  <si>
    <t xml:space="preserve">Stvrzenka A6 </t>
  </si>
  <si>
    <t>PT072</t>
  </si>
  <si>
    <t>PT080</t>
  </si>
  <si>
    <t xml:space="preserve">Pokladní složenka do banky A6 </t>
  </si>
  <si>
    <t>PT100</t>
  </si>
  <si>
    <t>Hromadný příkaz k úhradě A5</t>
  </si>
  <si>
    <t>PT130</t>
  </si>
  <si>
    <t xml:space="preserve">Dodací list - daňový doklad A6 </t>
  </si>
  <si>
    <t>PT140</t>
  </si>
  <si>
    <t>Dodací list - daňový doklad A5</t>
  </si>
  <si>
    <t>PT142</t>
  </si>
  <si>
    <t>PT150</t>
  </si>
  <si>
    <t xml:space="preserve">Dodací list - daňový doklad A4 </t>
  </si>
  <si>
    <t>PT160</t>
  </si>
  <si>
    <t xml:space="preserve">Objednávka A5 </t>
  </si>
  <si>
    <t>PT180</t>
  </si>
  <si>
    <t xml:space="preserve">Zakázkový list A5 </t>
  </si>
  <si>
    <t>PT198</t>
  </si>
  <si>
    <t xml:space="preserve">Faktura za hotové - daňový doklad A5 </t>
  </si>
  <si>
    <t>PT199</t>
  </si>
  <si>
    <t xml:space="preserve">Faktura - daňový doklad A5 </t>
  </si>
  <si>
    <t>PT200</t>
  </si>
  <si>
    <t xml:space="preserve">Faktura - daňový doklad 2/3 A4 </t>
  </si>
  <si>
    <t>PT210</t>
  </si>
  <si>
    <t>Faktura - daňový doklad A4</t>
  </si>
  <si>
    <t>PT230</t>
  </si>
  <si>
    <t xml:space="preserve">Výdejka - převodka A5 </t>
  </si>
  <si>
    <t>PT235</t>
  </si>
  <si>
    <t>Příjemka - převodka - výdejka A5</t>
  </si>
  <si>
    <t>PT238</t>
  </si>
  <si>
    <t xml:space="preserve">Pokladní kniha bez DPH A4 </t>
  </si>
  <si>
    <t>PT255</t>
  </si>
  <si>
    <t>Záznam o provozu osobního vozidla A5 (stazka)</t>
  </si>
  <si>
    <t>Záznam o provozu vozidla nákladní dopravy A4 (stazka)</t>
  </si>
  <si>
    <t>Záznam o provozu vozidla nákladní dopravy 2/3 A4 (alonž)</t>
  </si>
  <si>
    <t>Kniha odeslané pošty A4 (oboustranná)</t>
  </si>
  <si>
    <t>Kniha přijaté pošty A4 (oboustranná)</t>
  </si>
  <si>
    <t>Kniha příchodů a odchodů A4 (oboustranná)</t>
  </si>
  <si>
    <t>Skladová karta zásob A5 (oboustranná)</t>
  </si>
  <si>
    <t>Docházkový list - píchačka (oboustranný)</t>
  </si>
  <si>
    <t>Výplatní sáček (oboustranný)</t>
  </si>
  <si>
    <t>Kniha jízd A6, maxi (firemního a soukromého vozidla, oboustranná)</t>
  </si>
  <si>
    <t>Kniha jízd 1/3 A4 (firemního a soukromého vozidla, oboustranná)</t>
  </si>
  <si>
    <t xml:space="preserve">Kniha jízd A5 (firemního a soukromého vozidla, oboustranná)                    </t>
  </si>
  <si>
    <t>Kniha jízd A5, maxi (firemního a soukromého vozidla, oboustranná)</t>
  </si>
  <si>
    <t>Cestovní příkaz s vyúčtováním A5 (oboustranný)</t>
  </si>
  <si>
    <t>Cestovní příkaz s vyúčtováním A4 (oboustranný)</t>
  </si>
  <si>
    <t>Příjmový pokladní doklad i pro podvojné účetnictví A6</t>
  </si>
  <si>
    <t>Výdajový pokladní doklad i pro podvojné účetnictví A6</t>
  </si>
  <si>
    <t>Univerzální příjmový - výdajový pokladní doklad A6</t>
  </si>
  <si>
    <t xml:space="preserve">Příjmový pokladní doklad i pro podvojné účetnictví A6 </t>
  </si>
  <si>
    <t xml:space="preserve">Výdajový pokladní doklad i pro podvojné účetnictví A6 </t>
  </si>
  <si>
    <t xml:space="preserve">Univerzální příjmový - výdajový pokladní doklad A6 </t>
  </si>
  <si>
    <t>Peněžní deník A4 = daňová evidence (neplátce DPH, oboustranný)</t>
  </si>
  <si>
    <t>Peněžní deník A4 = daňová evidence (plátce DPH, oboustranný)</t>
  </si>
  <si>
    <t>PT190</t>
  </si>
  <si>
    <t>PT009</t>
  </si>
  <si>
    <t>Paragon - daňový doklad A7</t>
  </si>
  <si>
    <t>ET510</t>
  </si>
  <si>
    <t>ET520</t>
  </si>
  <si>
    <t>Název výrobku</t>
  </si>
  <si>
    <t>Reklamační list A5</t>
  </si>
  <si>
    <t>Kniha závazků A4 (kniha přijatých faktur, oboustranná)</t>
  </si>
  <si>
    <t>Kniha pohledávek A4 (kniha vystavených faktur, oboustranná)</t>
  </si>
  <si>
    <t>Závěsná skladová karta malá (oboustranná) 1/3 A4</t>
  </si>
  <si>
    <t>Požární kniha A4 (oboustranná)</t>
  </si>
  <si>
    <t>Ubytovací kniha A4 (oboustranná)</t>
  </si>
  <si>
    <t>Paragon číslovaný 1+1</t>
  </si>
  <si>
    <t>Paragon - daňový doklad číslovaný 1+1</t>
  </si>
  <si>
    <t>Příjmový pokladní doklad A6 číslovaný 1+1</t>
  </si>
  <si>
    <t>Příjmový pokladní doklad i pro podvojné účetnictví A6 číslovaný 1+1</t>
  </si>
  <si>
    <t xml:space="preserve">Dodací list - daňový doklad A5 číslovaný 1+1 </t>
  </si>
  <si>
    <t>Stvrzenka A6 číslovaná 1+1</t>
  </si>
  <si>
    <t>Záznam o provozu vozidla nákladní dopravy  A4 (stazka) číslovaný 1+1</t>
  </si>
  <si>
    <t>16,49</t>
  </si>
  <si>
    <t>26,99</t>
  </si>
  <si>
    <t>13,49</t>
  </si>
  <si>
    <t>18,49</t>
  </si>
  <si>
    <t>31,99</t>
  </si>
  <si>
    <t>23,49</t>
  </si>
  <si>
    <t>22,99</t>
  </si>
  <si>
    <t>33,99</t>
  </si>
  <si>
    <t>19,99</t>
  </si>
  <si>
    <t>49,99</t>
  </si>
  <si>
    <t>69,99</t>
  </si>
  <si>
    <t>45,99</t>
  </si>
  <si>
    <t>79,99</t>
  </si>
  <si>
    <t>114,99</t>
  </si>
  <si>
    <t>Aktuální cena/bez DPH</t>
  </si>
  <si>
    <t>DPH</t>
  </si>
  <si>
    <t>Cena s DPH</t>
  </si>
  <si>
    <t>Balení</t>
  </si>
  <si>
    <t>Cena
s DPH</t>
  </si>
  <si>
    <t>Cena
bez DPH
od 1.4.2026</t>
  </si>
  <si>
    <t>Ekologické tiskopisy</t>
  </si>
  <si>
    <t>Přímopropisující tiskopisy</t>
  </si>
  <si>
    <t>SLEVA</t>
  </si>
  <si>
    <t>%</t>
  </si>
  <si>
    <t>Sleva</t>
  </si>
  <si>
    <t>Cena bez DPH</t>
  </si>
  <si>
    <t>Nákupní cena PO SLEVĚ / 
ks bez DPH</t>
  </si>
  <si>
    <t>Nákupní cena PO SLEVĚ / 
ks s DPH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</si>
</sst>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6"/>
      <name val="Arial"/>
      <family val="2"/>
      <charset val="238"/>
    </font>
    <font>
      <sz val="16"/>
      <name val="Arial"/>
      <family val="2"/>
      <charset val="238"/>
    </font>
    <font>
      <sz val="36"/>
      <name val="Arial"/>
      <family val="2"/>
      <charset val="238"/>
    </font>
    <font>
      <sz val="14"/>
      <name val="Arial"/>
      <family val="2"/>
      <charset val="238"/>
    </font>
    <font>
      <sz val="12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26"/>
      <color theme="1"/>
      <name val="Calibri"/>
      <family val="2"/>
      <charset val="238"/>
      <scheme val="minor"/>
    </font>
    <font>
      <b/>
      <sz val="26"/>
      <color theme="5" tint="-0.249977111117893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2"/>
      <name val="Arial"/>
      <family val="2"/>
      <charset val="238"/>
    </font>
    <font>
      <b/>
      <sz val="16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3" fillId="0" borderId="0"/>
    <xf numFmtId="0" fontId="1" fillId="0" borderId="0"/>
    <xf numFmtId="0" fontId="2" fillId="0" borderId="0"/>
  </cellStyleXfs>
  <cellXfs count="65">
    <xf numFmtId="0" fontId="0" fillId="0" borderId="0" xfId="0"/>
    <xf numFmtId="0" fontId="5" fillId="0" borderId="0" xfId="0" applyFont="1" applyAlignment="1">
      <alignment horizontal="center"/>
    </xf>
    <xf numFmtId="1" fontId="5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  <xf numFmtId="0" fontId="5" fillId="0" borderId="0" xfId="0" applyFont="1"/>
    <xf numFmtId="1" fontId="5" fillId="0" borderId="0" xfId="0" applyNumberFormat="1" applyFont="1"/>
    <xf numFmtId="0" fontId="4" fillId="0" borderId="0" xfId="0" applyFont="1"/>
    <xf numFmtId="2" fontId="5" fillId="0" borderId="0" xfId="0" applyNumberFormat="1" applyFont="1" applyAlignment="1">
      <alignment horizontal="center"/>
    </xf>
    <xf numFmtId="2" fontId="5" fillId="0" borderId="0" xfId="0" applyNumberFormat="1" applyFont="1"/>
    <xf numFmtId="2" fontId="4" fillId="2" borderId="0" xfId="0" applyNumberFormat="1" applyFont="1" applyFill="1" applyAlignment="1">
      <alignment horizontal="center"/>
    </xf>
    <xf numFmtId="0" fontId="7" fillId="0" borderId="0" xfId="0" applyFont="1"/>
    <xf numFmtId="0" fontId="4" fillId="3" borderId="1" xfId="2" applyFont="1" applyFill="1" applyBorder="1" applyAlignment="1" applyProtection="1">
      <alignment horizontal="center" vertical="center" wrapText="1"/>
      <protection locked="0"/>
    </xf>
    <xf numFmtId="1" fontId="8" fillId="0" borderId="1" xfId="0" applyNumberFormat="1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4" fontId="8" fillId="0" borderId="1" xfId="0" applyNumberFormat="1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10" fillId="4" borderId="10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/>
    </xf>
    <xf numFmtId="0" fontId="10" fillId="5" borderId="13" xfId="0" applyFont="1" applyFill="1" applyBorder="1" applyAlignment="1">
      <alignment horizontal="center" vertical="center"/>
    </xf>
    <xf numFmtId="0" fontId="12" fillId="0" borderId="0" xfId="0" applyFont="1"/>
    <xf numFmtId="4" fontId="4" fillId="3" borderId="1" xfId="2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/>
    </xf>
    <xf numFmtId="2" fontId="8" fillId="7" borderId="1" xfId="0" applyNumberFormat="1" applyFont="1" applyFill="1" applyBorder="1" applyAlignment="1">
      <alignment horizontal="center"/>
    </xf>
    <xf numFmtId="2" fontId="9" fillId="7" borderId="1" xfId="0" applyNumberFormat="1" applyFont="1" applyFill="1" applyBorder="1" applyAlignment="1">
      <alignment horizontal="center"/>
    </xf>
    <xf numFmtId="0" fontId="14" fillId="3" borderId="5" xfId="2" applyFont="1" applyFill="1" applyBorder="1" applyAlignment="1" applyProtection="1">
      <alignment horizontal="center" vertical="center"/>
      <protection locked="0"/>
    </xf>
    <xf numFmtId="0" fontId="14" fillId="3" borderId="6" xfId="2" applyFont="1" applyFill="1" applyBorder="1" applyAlignment="1" applyProtection="1">
      <alignment horizontal="center" vertical="center"/>
      <protection locked="0"/>
    </xf>
    <xf numFmtId="2" fontId="14" fillId="3" borderId="6" xfId="2" applyNumberFormat="1" applyFont="1" applyFill="1" applyBorder="1" applyAlignment="1" applyProtection="1">
      <alignment horizontal="center" vertical="center" wrapText="1"/>
      <protection locked="0"/>
    </xf>
    <xf numFmtId="2" fontId="14" fillId="3" borderId="6" xfId="2" applyNumberFormat="1" applyFont="1" applyFill="1" applyBorder="1" applyAlignment="1" applyProtection="1">
      <alignment horizontal="center" vertical="center"/>
      <protection locked="0"/>
    </xf>
    <xf numFmtId="2" fontId="14" fillId="6" borderId="23" xfId="2" applyNumberFormat="1" applyFont="1" applyFill="1" applyBorder="1" applyAlignment="1" applyProtection="1">
      <alignment horizontal="center" vertical="center" wrapText="1"/>
      <protection locked="0"/>
    </xf>
    <xf numFmtId="0" fontId="14" fillId="3" borderId="7" xfId="2" applyFont="1" applyFill="1" applyBorder="1" applyAlignment="1" applyProtection="1">
      <alignment horizontal="center" vertical="center" wrapText="1"/>
      <protection locked="0"/>
    </xf>
    <xf numFmtId="1" fontId="8" fillId="0" borderId="15" xfId="0" applyNumberFormat="1" applyFont="1" applyBorder="1" applyAlignment="1">
      <alignment horizontal="center"/>
    </xf>
    <xf numFmtId="4" fontId="8" fillId="0" borderId="15" xfId="0" applyNumberFormat="1" applyFont="1" applyBorder="1" applyAlignment="1">
      <alignment horizontal="center"/>
    </xf>
    <xf numFmtId="3" fontId="8" fillId="0" borderId="15" xfId="0" applyNumberFormat="1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1" fontId="8" fillId="0" borderId="21" xfId="0" applyNumberFormat="1" applyFont="1" applyBorder="1" applyAlignment="1">
      <alignment horizontal="center"/>
    </xf>
    <xf numFmtId="4" fontId="8" fillId="0" borderId="21" xfId="0" applyNumberFormat="1" applyFont="1" applyBorder="1" applyAlignment="1">
      <alignment horizontal="center"/>
    </xf>
    <xf numFmtId="3" fontId="8" fillId="0" borderId="21" xfId="0" applyNumberFormat="1" applyFont="1" applyBorder="1" applyAlignment="1">
      <alignment horizontal="center"/>
    </xf>
    <xf numFmtId="0" fontId="8" fillId="0" borderId="22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14" xfId="0" applyFont="1" applyBorder="1"/>
    <xf numFmtId="2" fontId="8" fillId="0" borderId="15" xfId="0" applyNumberFormat="1" applyFont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8" fillId="0" borderId="4" xfId="0" applyFont="1" applyBorder="1"/>
    <xf numFmtId="0" fontId="8" fillId="0" borderId="19" xfId="0" applyFont="1" applyBorder="1" applyAlignment="1">
      <alignment horizontal="center"/>
    </xf>
    <xf numFmtId="0" fontId="8" fillId="0" borderId="20" xfId="0" applyFont="1" applyBorder="1"/>
    <xf numFmtId="2" fontId="8" fillId="0" borderId="21" xfId="0" applyNumberFormat="1" applyFont="1" applyBorder="1" applyAlignment="1">
      <alignment horizontal="center"/>
    </xf>
    <xf numFmtId="49" fontId="8" fillId="0" borderId="15" xfId="0" applyNumberFormat="1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49" fontId="8" fillId="0" borderId="21" xfId="0" applyNumberFormat="1" applyFont="1" applyBorder="1" applyAlignment="1">
      <alignment horizontal="center"/>
    </xf>
    <xf numFmtId="0" fontId="14" fillId="3" borderId="6" xfId="2" applyFont="1" applyFill="1" applyBorder="1" applyAlignment="1" applyProtection="1">
      <alignment horizontal="center" vertical="center" wrapText="1"/>
      <protection locked="0"/>
    </xf>
    <xf numFmtId="4" fontId="9" fillId="0" borderId="15" xfId="0" applyNumberFormat="1" applyFont="1" applyBorder="1" applyAlignment="1">
      <alignment horizontal="center"/>
    </xf>
    <xf numFmtId="4" fontId="9" fillId="0" borderId="1" xfId="0" applyNumberFormat="1" applyFont="1" applyBorder="1" applyAlignment="1">
      <alignment horizontal="center"/>
    </xf>
    <xf numFmtId="4" fontId="9" fillId="0" borderId="21" xfId="0" applyNumberFormat="1" applyFont="1" applyBorder="1" applyAlignment="1">
      <alignment horizontal="center"/>
    </xf>
    <xf numFmtId="2" fontId="4" fillId="0" borderId="0" xfId="0" applyNumberFormat="1" applyFont="1" applyAlignment="1">
      <alignment horizontal="center"/>
    </xf>
    <xf numFmtId="2" fontId="4" fillId="0" borderId="0" xfId="0" applyNumberFormat="1" applyFont="1"/>
    <xf numFmtId="0" fontId="14" fillId="0" borderId="11" xfId="0" applyFont="1" applyBorder="1" applyAlignment="1">
      <alignment horizontal="left"/>
    </xf>
    <xf numFmtId="0" fontId="14" fillId="0" borderId="12" xfId="0" applyFont="1" applyBorder="1" applyAlignment="1">
      <alignment horizontal="left"/>
    </xf>
    <xf numFmtId="0" fontId="14" fillId="0" borderId="13" xfId="0" applyFont="1" applyBorder="1" applyAlignment="1">
      <alignment horizontal="left"/>
    </xf>
    <xf numFmtId="0" fontId="6" fillId="0" borderId="2" xfId="0" applyFont="1" applyBorder="1" applyAlignment="1">
      <alignment horizontal="center" vertical="center"/>
    </xf>
    <xf numFmtId="0" fontId="14" fillId="2" borderId="24" xfId="0" applyFont="1" applyFill="1" applyBorder="1" applyAlignment="1">
      <alignment horizontal="left"/>
    </xf>
    <xf numFmtId="0" fontId="8" fillId="2" borderId="3" xfId="0" applyFont="1" applyFill="1" applyBorder="1" applyAlignment="1">
      <alignment horizontal="center"/>
    </xf>
    <xf numFmtId="0" fontId="8" fillId="2" borderId="4" xfId="0" applyFont="1" applyFill="1" applyBorder="1"/>
    <xf numFmtId="0" fontId="14" fillId="2" borderId="8" xfId="0" applyFont="1" applyFill="1" applyBorder="1" applyAlignment="1">
      <alignment horizontal="left"/>
    </xf>
  </cellXfs>
  <cellStyles count="6">
    <cellStyle name="Normální" xfId="0" builtinId="0"/>
    <cellStyle name="Normální 2" xfId="4" xr:uid="{00000000-0005-0000-0000-000001000000}"/>
    <cellStyle name="Normální 3" xfId="1" xr:uid="{00000000-0005-0000-0000-000002000000}"/>
    <cellStyle name="Normální 3 2" xfId="5" xr:uid="{D8E65ED4-C8E4-46EB-A592-B75E8DE012A4}"/>
    <cellStyle name="Normální 4" xfId="2" xr:uid="{00000000-0005-0000-0000-000003000000}"/>
    <cellStyle name="Normální 5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I121"/>
  <sheetViews>
    <sheetView showGridLines="0" tabSelected="1" zoomScale="70" zoomScaleNormal="70" zoomScaleSheetLayoutView="30" workbookViewId="0"/>
  </sheetViews>
  <sheetFormatPr defaultColWidth="6.5546875" defaultRowHeight="22.2" customHeight="1" x14ac:dyDescent="0.4"/>
  <cols>
    <col min="1" max="1" width="14.6640625" style="1" customWidth="1"/>
    <col min="2" max="2" width="71.44140625" style="4" customWidth="1"/>
    <col min="3" max="3" width="21.109375" style="2" customWidth="1"/>
    <col min="4" max="4" width="30.6640625" style="7" hidden="1" customWidth="1"/>
    <col min="5" max="5" width="16.6640625" style="55" customWidth="1"/>
    <col min="6" max="6" width="9.88671875" style="7" customWidth="1"/>
    <col min="7" max="7" width="14.33203125" style="7" customWidth="1"/>
    <col min="8" max="8" width="11.33203125" style="3" customWidth="1"/>
    <col min="9" max="9" width="13.33203125" style="10" customWidth="1"/>
  </cols>
  <sheetData>
    <row r="1" spans="1:8" ht="75" customHeight="1" thickBot="1" x14ac:dyDescent="0.35">
      <c r="A1" s="25" t="s">
        <v>0</v>
      </c>
      <c r="B1" s="26" t="s">
        <v>135</v>
      </c>
      <c r="C1" s="26" t="s">
        <v>1</v>
      </c>
      <c r="D1" s="27" t="s">
        <v>163</v>
      </c>
      <c r="E1" s="27" t="s">
        <v>168</v>
      </c>
      <c r="F1" s="28" t="s">
        <v>164</v>
      </c>
      <c r="G1" s="51" t="s">
        <v>167</v>
      </c>
      <c r="H1" s="30" t="s">
        <v>166</v>
      </c>
    </row>
    <row r="2" spans="1:8" ht="22.2" customHeight="1" thickBot="1" x14ac:dyDescent="0.45">
      <c r="A2" s="57" t="s">
        <v>169</v>
      </c>
      <c r="B2" s="58"/>
      <c r="C2" s="58"/>
      <c r="D2" s="58"/>
      <c r="E2" s="58"/>
      <c r="F2" s="58"/>
      <c r="G2" s="58"/>
      <c r="H2" s="59"/>
    </row>
    <row r="3" spans="1:8" ht="22.2" customHeight="1" x14ac:dyDescent="0.3">
      <c r="A3" s="40" t="s">
        <v>2</v>
      </c>
      <c r="B3" s="41" t="s">
        <v>3</v>
      </c>
      <c r="C3" s="31">
        <v>8595179200075</v>
      </c>
      <c r="D3" s="42">
        <v>12.49</v>
      </c>
      <c r="E3" s="52">
        <v>13.99</v>
      </c>
      <c r="F3" s="33">
        <v>21</v>
      </c>
      <c r="G3" s="32">
        <v>16.927900000000001</v>
      </c>
      <c r="H3" s="34">
        <v>120</v>
      </c>
    </row>
    <row r="4" spans="1:8" ht="22.2" customHeight="1" x14ac:dyDescent="0.3">
      <c r="A4" s="43" t="s">
        <v>4</v>
      </c>
      <c r="B4" s="44" t="s">
        <v>142</v>
      </c>
      <c r="C4" s="12">
        <v>8595179200617</v>
      </c>
      <c r="D4" s="22">
        <v>19.989999999999998</v>
      </c>
      <c r="E4" s="53">
        <v>20.9895</v>
      </c>
      <c r="F4" s="13">
        <v>21</v>
      </c>
      <c r="G4" s="14">
        <v>25.397295</v>
      </c>
      <c r="H4" s="35">
        <v>120</v>
      </c>
    </row>
    <row r="5" spans="1:8" ht="22.2" customHeight="1" x14ac:dyDescent="0.3">
      <c r="A5" s="43" t="s">
        <v>5</v>
      </c>
      <c r="B5" s="44" t="s">
        <v>6</v>
      </c>
      <c r="C5" s="12">
        <v>8595179200068</v>
      </c>
      <c r="D5" s="22">
        <v>11.99</v>
      </c>
      <c r="E5" s="53">
        <v>13.99</v>
      </c>
      <c r="F5" s="13">
        <v>21</v>
      </c>
      <c r="G5" s="14">
        <v>16.927900000000001</v>
      </c>
      <c r="H5" s="35">
        <v>120</v>
      </c>
    </row>
    <row r="6" spans="1:8" ht="22.2" customHeight="1" x14ac:dyDescent="0.3">
      <c r="A6" s="43" t="s">
        <v>7</v>
      </c>
      <c r="B6" s="44" t="s">
        <v>143</v>
      </c>
      <c r="C6" s="12">
        <v>8595179200624</v>
      </c>
      <c r="D6" s="22">
        <v>19.989999999999998</v>
      </c>
      <c r="E6" s="53">
        <v>20.9895</v>
      </c>
      <c r="F6" s="13">
        <v>21</v>
      </c>
      <c r="G6" s="14">
        <v>25.397295</v>
      </c>
      <c r="H6" s="35">
        <v>120</v>
      </c>
    </row>
    <row r="7" spans="1:8" ht="22.2" customHeight="1" x14ac:dyDescent="0.3">
      <c r="A7" s="43" t="s">
        <v>8</v>
      </c>
      <c r="B7" s="44" t="s">
        <v>9</v>
      </c>
      <c r="C7" s="12">
        <v>8595179200037</v>
      </c>
      <c r="D7" s="22">
        <v>12.49</v>
      </c>
      <c r="E7" s="53">
        <v>13.99</v>
      </c>
      <c r="F7" s="13">
        <v>21</v>
      </c>
      <c r="G7" s="14">
        <v>16.927900000000001</v>
      </c>
      <c r="H7" s="35">
        <v>80</v>
      </c>
    </row>
    <row r="8" spans="1:8" ht="22.2" customHeight="1" x14ac:dyDescent="0.3">
      <c r="A8" s="43" t="s">
        <v>10</v>
      </c>
      <c r="B8" s="44" t="s">
        <v>122</v>
      </c>
      <c r="C8" s="12">
        <v>8595179200181</v>
      </c>
      <c r="D8" s="22">
        <v>13.49</v>
      </c>
      <c r="E8" s="53">
        <v>13.99</v>
      </c>
      <c r="F8" s="13">
        <v>21</v>
      </c>
      <c r="G8" s="14">
        <v>16.927900000000001</v>
      </c>
      <c r="H8" s="35">
        <v>80</v>
      </c>
    </row>
    <row r="9" spans="1:8" ht="22.2" customHeight="1" x14ac:dyDescent="0.3">
      <c r="A9" s="43" t="s">
        <v>11</v>
      </c>
      <c r="B9" s="44" t="s">
        <v>12</v>
      </c>
      <c r="C9" s="12">
        <v>8595179200082</v>
      </c>
      <c r="D9" s="22">
        <v>12.49</v>
      </c>
      <c r="E9" s="53">
        <v>13.99</v>
      </c>
      <c r="F9" s="13">
        <v>21</v>
      </c>
      <c r="G9" s="14">
        <v>16.927900000000001</v>
      </c>
      <c r="H9" s="35">
        <v>80</v>
      </c>
    </row>
    <row r="10" spans="1:8" ht="22.2" customHeight="1" x14ac:dyDescent="0.3">
      <c r="A10" s="43" t="s">
        <v>13</v>
      </c>
      <c r="B10" s="44" t="s">
        <v>123</v>
      </c>
      <c r="C10" s="12">
        <v>8595179200143</v>
      </c>
      <c r="D10" s="22">
        <v>13.49</v>
      </c>
      <c r="E10" s="53">
        <v>13.99</v>
      </c>
      <c r="F10" s="13">
        <v>21</v>
      </c>
      <c r="G10" s="14">
        <v>16.927900000000001</v>
      </c>
      <c r="H10" s="35">
        <v>80</v>
      </c>
    </row>
    <row r="11" spans="1:8" ht="22.2" customHeight="1" x14ac:dyDescent="0.3">
      <c r="A11" s="43" t="s">
        <v>14</v>
      </c>
      <c r="B11" s="44" t="s">
        <v>124</v>
      </c>
      <c r="C11" s="12">
        <v>8595179200167</v>
      </c>
      <c r="D11" s="22">
        <v>13.49</v>
      </c>
      <c r="E11" s="53">
        <v>13.99</v>
      </c>
      <c r="F11" s="13">
        <v>21</v>
      </c>
      <c r="G11" s="14">
        <v>16.927900000000001</v>
      </c>
      <c r="H11" s="35">
        <v>80</v>
      </c>
    </row>
    <row r="12" spans="1:8" ht="22.2" customHeight="1" x14ac:dyDescent="0.3">
      <c r="A12" s="43" t="s">
        <v>15</v>
      </c>
      <c r="B12" s="44" t="s">
        <v>16</v>
      </c>
      <c r="C12" s="12">
        <v>8595179200211</v>
      </c>
      <c r="D12" s="22">
        <v>13.49</v>
      </c>
      <c r="E12" s="53">
        <v>13.99</v>
      </c>
      <c r="F12" s="13">
        <v>21</v>
      </c>
      <c r="G12" s="14">
        <v>16.927900000000001</v>
      </c>
      <c r="H12" s="35">
        <v>80</v>
      </c>
    </row>
    <row r="13" spans="1:8" ht="22.2" customHeight="1" x14ac:dyDescent="0.3">
      <c r="A13" s="43" t="s">
        <v>17</v>
      </c>
      <c r="B13" s="44" t="s">
        <v>18</v>
      </c>
      <c r="C13" s="12">
        <v>8595179200785</v>
      </c>
      <c r="D13" s="22">
        <v>8.49</v>
      </c>
      <c r="E13" s="53">
        <v>8.99</v>
      </c>
      <c r="F13" s="13">
        <v>21</v>
      </c>
      <c r="G13" s="14">
        <v>10.8779</v>
      </c>
      <c r="H13" s="35">
        <v>80</v>
      </c>
    </row>
    <row r="14" spans="1:8" ht="22.2" customHeight="1" x14ac:dyDescent="0.3">
      <c r="A14" s="43" t="s">
        <v>19</v>
      </c>
      <c r="B14" s="44" t="s">
        <v>20</v>
      </c>
      <c r="C14" s="12">
        <v>8595179200655</v>
      </c>
      <c r="D14" s="22">
        <v>27.99</v>
      </c>
      <c r="E14" s="53">
        <v>29.99</v>
      </c>
      <c r="F14" s="13">
        <v>21</v>
      </c>
      <c r="G14" s="14">
        <v>36.2879</v>
      </c>
      <c r="H14" s="35">
        <v>40</v>
      </c>
    </row>
    <row r="15" spans="1:8" ht="22.2" customHeight="1" x14ac:dyDescent="0.3">
      <c r="A15" s="43" t="s">
        <v>21</v>
      </c>
      <c r="B15" s="44" t="s">
        <v>107</v>
      </c>
      <c r="C15" s="12">
        <v>8595179200402</v>
      </c>
      <c r="D15" s="22">
        <v>27.99</v>
      </c>
      <c r="E15" s="53">
        <v>29.99</v>
      </c>
      <c r="F15" s="13">
        <v>21</v>
      </c>
      <c r="G15" s="14">
        <v>36.2879</v>
      </c>
      <c r="H15" s="35">
        <v>40</v>
      </c>
    </row>
    <row r="16" spans="1:8" ht="22.2" customHeight="1" x14ac:dyDescent="0.3">
      <c r="A16" s="43" t="s">
        <v>22</v>
      </c>
      <c r="B16" s="44" t="s">
        <v>108</v>
      </c>
      <c r="C16" s="12">
        <v>8595179200419</v>
      </c>
      <c r="D16" s="22">
        <v>49.99</v>
      </c>
      <c r="E16" s="53">
        <v>52.99</v>
      </c>
      <c r="F16" s="13">
        <v>21</v>
      </c>
      <c r="G16" s="14">
        <v>64.117900000000006</v>
      </c>
      <c r="H16" s="35">
        <v>20</v>
      </c>
    </row>
    <row r="17" spans="1:8" ht="22.2" customHeight="1" x14ac:dyDescent="0.3">
      <c r="A17" s="43" t="s">
        <v>23</v>
      </c>
      <c r="B17" s="44" t="s">
        <v>148</v>
      </c>
      <c r="C17" s="12">
        <v>8595179200693</v>
      </c>
      <c r="D17" s="22">
        <v>64.989999999999995</v>
      </c>
      <c r="E17" s="53">
        <v>68.989999999999995</v>
      </c>
      <c r="F17" s="13">
        <v>21</v>
      </c>
      <c r="G17" s="14">
        <v>83.477899999999991</v>
      </c>
      <c r="H17" s="35">
        <v>20</v>
      </c>
    </row>
    <row r="18" spans="1:8" ht="22.2" customHeight="1" x14ac:dyDescent="0.3">
      <c r="A18" s="43" t="s">
        <v>24</v>
      </c>
      <c r="B18" s="44" t="s">
        <v>109</v>
      </c>
      <c r="C18" s="12">
        <v>8595179200501</v>
      </c>
      <c r="D18" s="22">
        <v>36.99</v>
      </c>
      <c r="E18" s="53">
        <v>38.99</v>
      </c>
      <c r="F18" s="13">
        <v>21</v>
      </c>
      <c r="G18" s="14">
        <v>47.177900000000001</v>
      </c>
      <c r="H18" s="35">
        <v>30</v>
      </c>
    </row>
    <row r="19" spans="1:8" ht="22.2" customHeight="1" x14ac:dyDescent="0.3">
      <c r="A19" s="43" t="s">
        <v>25</v>
      </c>
      <c r="B19" s="44" t="s">
        <v>120</v>
      </c>
      <c r="C19" s="12">
        <v>8595179200426</v>
      </c>
      <c r="D19" s="22">
        <v>28.99</v>
      </c>
      <c r="E19" s="53">
        <v>30.99</v>
      </c>
      <c r="F19" s="13">
        <v>21</v>
      </c>
      <c r="G19" s="14">
        <v>37.497899999999994</v>
      </c>
      <c r="H19" s="35">
        <v>40</v>
      </c>
    </row>
    <row r="20" spans="1:8" ht="22.2" customHeight="1" x14ac:dyDescent="0.3">
      <c r="A20" s="43" t="s">
        <v>26</v>
      </c>
      <c r="B20" s="44" t="s">
        <v>121</v>
      </c>
      <c r="C20" s="12">
        <v>8595179200709</v>
      </c>
      <c r="D20" s="22">
        <v>50.99</v>
      </c>
      <c r="E20" s="53">
        <v>53.99</v>
      </c>
      <c r="F20" s="13">
        <v>21</v>
      </c>
      <c r="G20" s="14">
        <v>65.3279</v>
      </c>
      <c r="H20" s="35">
        <v>20</v>
      </c>
    </row>
    <row r="21" spans="1:8" ht="22.2" customHeight="1" x14ac:dyDescent="0.3">
      <c r="A21" s="43" t="s">
        <v>27</v>
      </c>
      <c r="B21" s="44" t="s">
        <v>28</v>
      </c>
      <c r="C21" s="12">
        <v>8595179200433</v>
      </c>
      <c r="D21" s="22">
        <v>21.99</v>
      </c>
      <c r="E21" s="53">
        <v>22.99</v>
      </c>
      <c r="F21" s="13">
        <v>21</v>
      </c>
      <c r="G21" s="14">
        <v>27.817899999999998</v>
      </c>
      <c r="H21" s="35">
        <v>80</v>
      </c>
    </row>
    <row r="22" spans="1:8" ht="22.2" customHeight="1" x14ac:dyDescent="0.3">
      <c r="A22" s="43" t="s">
        <v>29</v>
      </c>
      <c r="B22" s="44" t="s">
        <v>30</v>
      </c>
      <c r="C22" s="12">
        <v>8595179200440</v>
      </c>
      <c r="D22" s="22">
        <v>31.99</v>
      </c>
      <c r="E22" s="53">
        <v>35.99</v>
      </c>
      <c r="F22" s="13">
        <v>21</v>
      </c>
      <c r="G22" s="14">
        <v>43.547899999999998</v>
      </c>
      <c r="H22" s="35">
        <v>40</v>
      </c>
    </row>
    <row r="23" spans="1:8" ht="22.2" customHeight="1" x14ac:dyDescent="0.3">
      <c r="A23" s="43" t="s">
        <v>31</v>
      </c>
      <c r="B23" s="44" t="s">
        <v>32</v>
      </c>
      <c r="C23" s="12">
        <v>8595179200457</v>
      </c>
      <c r="D23" s="22">
        <v>19.989999999999998</v>
      </c>
      <c r="E23" s="53">
        <v>20.99</v>
      </c>
      <c r="F23" s="13">
        <v>21</v>
      </c>
      <c r="G23" s="14">
        <v>25.397899999999996</v>
      </c>
      <c r="H23" s="35">
        <v>80</v>
      </c>
    </row>
    <row r="24" spans="1:8" ht="22.2" customHeight="1" x14ac:dyDescent="0.3">
      <c r="A24" s="43" t="s">
        <v>33</v>
      </c>
      <c r="B24" s="44" t="s">
        <v>34</v>
      </c>
      <c r="C24" s="12">
        <v>8595179200464</v>
      </c>
      <c r="D24" s="22">
        <v>34.99</v>
      </c>
      <c r="E24" s="53">
        <v>35.99</v>
      </c>
      <c r="F24" s="13">
        <v>21</v>
      </c>
      <c r="G24" s="14">
        <v>43.547899999999998</v>
      </c>
      <c r="H24" s="35">
        <v>40</v>
      </c>
    </row>
    <row r="25" spans="1:8" ht="22.2" customHeight="1" x14ac:dyDescent="0.3">
      <c r="A25" s="43" t="s">
        <v>35</v>
      </c>
      <c r="B25" s="44" t="s">
        <v>116</v>
      </c>
      <c r="C25" s="12">
        <v>8595179200105</v>
      </c>
      <c r="D25" s="22">
        <v>15.49</v>
      </c>
      <c r="E25" s="53">
        <v>16.989999999999998</v>
      </c>
      <c r="F25" s="13">
        <v>21</v>
      </c>
      <c r="G25" s="14">
        <v>20.557899999999997</v>
      </c>
      <c r="H25" s="35">
        <v>80</v>
      </c>
    </row>
    <row r="26" spans="1:8" ht="22.2" customHeight="1" x14ac:dyDescent="0.3">
      <c r="A26" s="43" t="s">
        <v>36</v>
      </c>
      <c r="B26" s="44" t="s">
        <v>117</v>
      </c>
      <c r="C26" s="12">
        <v>8595179200891</v>
      </c>
      <c r="D26" s="22">
        <v>16.489999999999998</v>
      </c>
      <c r="E26" s="53">
        <v>17.989999999999998</v>
      </c>
      <c r="F26" s="13">
        <v>21</v>
      </c>
      <c r="G26" s="14">
        <v>21.767899999999997</v>
      </c>
      <c r="H26" s="35">
        <v>60</v>
      </c>
    </row>
    <row r="27" spans="1:8" ht="22.2" customHeight="1" x14ac:dyDescent="0.3">
      <c r="A27" s="43" t="s">
        <v>37</v>
      </c>
      <c r="B27" s="44" t="s">
        <v>118</v>
      </c>
      <c r="C27" s="12">
        <v>8595179200112</v>
      </c>
      <c r="D27" s="22">
        <v>21.99</v>
      </c>
      <c r="E27" s="53">
        <v>23.99</v>
      </c>
      <c r="F27" s="13">
        <v>21</v>
      </c>
      <c r="G27" s="14">
        <v>29.027899999999999</v>
      </c>
      <c r="H27" s="35">
        <v>40</v>
      </c>
    </row>
    <row r="28" spans="1:8" ht="22.2" customHeight="1" x14ac:dyDescent="0.3">
      <c r="A28" s="43" t="s">
        <v>38</v>
      </c>
      <c r="B28" s="44" t="s">
        <v>119</v>
      </c>
      <c r="C28" s="12">
        <v>8595179200129</v>
      </c>
      <c r="D28" s="22">
        <v>21.99</v>
      </c>
      <c r="E28" s="53">
        <v>23.99</v>
      </c>
      <c r="F28" s="13">
        <v>21</v>
      </c>
      <c r="G28" s="14">
        <v>29.027899999999999</v>
      </c>
      <c r="H28" s="35">
        <v>40</v>
      </c>
    </row>
    <row r="29" spans="1:8" ht="22.2" customHeight="1" x14ac:dyDescent="0.3">
      <c r="A29" s="43" t="s">
        <v>39</v>
      </c>
      <c r="B29" s="44" t="s">
        <v>128</v>
      </c>
      <c r="C29" s="12">
        <v>8595179200259</v>
      </c>
      <c r="D29" s="22">
        <v>34.99</v>
      </c>
      <c r="E29" s="53">
        <v>37.99</v>
      </c>
      <c r="F29" s="13">
        <v>21</v>
      </c>
      <c r="G29" s="14">
        <v>45.9679</v>
      </c>
      <c r="H29" s="35">
        <v>30</v>
      </c>
    </row>
    <row r="30" spans="1:8" ht="22.2" customHeight="1" x14ac:dyDescent="0.3">
      <c r="A30" s="43" t="s">
        <v>40</v>
      </c>
      <c r="B30" s="44" t="s">
        <v>129</v>
      </c>
      <c r="C30" s="12">
        <v>8595179200266</v>
      </c>
      <c r="D30" s="22">
        <v>34.99</v>
      </c>
      <c r="E30" s="53">
        <v>37.99</v>
      </c>
      <c r="F30" s="13">
        <v>21</v>
      </c>
      <c r="G30" s="14">
        <v>45.9679</v>
      </c>
      <c r="H30" s="35">
        <v>30</v>
      </c>
    </row>
    <row r="31" spans="1:8" ht="22.2" customHeight="1" x14ac:dyDescent="0.3">
      <c r="A31" s="43" t="s">
        <v>41</v>
      </c>
      <c r="B31" s="44" t="s">
        <v>137</v>
      </c>
      <c r="C31" s="12">
        <v>8595179200334</v>
      </c>
      <c r="D31" s="22">
        <v>34.99</v>
      </c>
      <c r="E31" s="53">
        <v>37.99</v>
      </c>
      <c r="F31" s="13">
        <v>21</v>
      </c>
      <c r="G31" s="14">
        <v>45.9679</v>
      </c>
      <c r="H31" s="35">
        <v>30</v>
      </c>
    </row>
    <row r="32" spans="1:8" ht="22.2" customHeight="1" x14ac:dyDescent="0.3">
      <c r="A32" s="43" t="s">
        <v>42</v>
      </c>
      <c r="B32" s="44" t="s">
        <v>138</v>
      </c>
      <c r="C32" s="12">
        <v>8595179200341</v>
      </c>
      <c r="D32" s="22">
        <v>34.99</v>
      </c>
      <c r="E32" s="53">
        <v>37.99</v>
      </c>
      <c r="F32" s="13">
        <v>21</v>
      </c>
      <c r="G32" s="14">
        <v>45.9679</v>
      </c>
      <c r="H32" s="35">
        <v>30</v>
      </c>
    </row>
    <row r="33" spans="1:8" ht="22.2" customHeight="1" x14ac:dyDescent="0.3">
      <c r="A33" s="43" t="s">
        <v>43</v>
      </c>
      <c r="B33" s="44" t="s">
        <v>110</v>
      </c>
      <c r="C33" s="12">
        <v>8595179200839</v>
      </c>
      <c r="D33" s="22">
        <v>36.49</v>
      </c>
      <c r="E33" s="53">
        <v>37.99</v>
      </c>
      <c r="F33" s="13">
        <v>21</v>
      </c>
      <c r="G33" s="14">
        <v>45.9679</v>
      </c>
      <c r="H33" s="35">
        <v>30</v>
      </c>
    </row>
    <row r="34" spans="1:8" ht="22.2" customHeight="1" x14ac:dyDescent="0.3">
      <c r="A34" s="43" t="s">
        <v>44</v>
      </c>
      <c r="B34" s="44" t="s">
        <v>111</v>
      </c>
      <c r="C34" s="12">
        <v>8595179200846</v>
      </c>
      <c r="D34" s="22">
        <v>36.49</v>
      </c>
      <c r="E34" s="53">
        <v>37.99</v>
      </c>
      <c r="F34" s="13">
        <v>21</v>
      </c>
      <c r="G34" s="14">
        <v>45.9679</v>
      </c>
      <c r="H34" s="35">
        <v>30</v>
      </c>
    </row>
    <row r="35" spans="1:8" ht="22.2" customHeight="1" x14ac:dyDescent="0.3">
      <c r="A35" s="43" t="s">
        <v>45</v>
      </c>
      <c r="B35" s="44" t="s">
        <v>112</v>
      </c>
      <c r="C35" s="12">
        <v>8595179200358</v>
      </c>
      <c r="D35" s="22">
        <v>34.99</v>
      </c>
      <c r="E35" s="53">
        <v>37.99</v>
      </c>
      <c r="F35" s="13">
        <v>21</v>
      </c>
      <c r="G35" s="14">
        <v>45.9679</v>
      </c>
      <c r="H35" s="35">
        <v>30</v>
      </c>
    </row>
    <row r="36" spans="1:8" ht="22.2" customHeight="1" x14ac:dyDescent="0.3">
      <c r="A36" s="43" t="s">
        <v>46</v>
      </c>
      <c r="B36" s="44" t="s">
        <v>47</v>
      </c>
      <c r="C36" s="12">
        <v>8595179200396</v>
      </c>
      <c r="D36" s="22">
        <v>49.99</v>
      </c>
      <c r="E36" s="53">
        <v>52.99</v>
      </c>
      <c r="F36" s="13">
        <v>21</v>
      </c>
      <c r="G36" s="14">
        <v>64.117900000000006</v>
      </c>
      <c r="H36" s="35">
        <v>20</v>
      </c>
    </row>
    <row r="37" spans="1:8" ht="22.2" customHeight="1" x14ac:dyDescent="0.3">
      <c r="A37" s="43" t="s">
        <v>49</v>
      </c>
      <c r="B37" s="44" t="s">
        <v>50</v>
      </c>
      <c r="C37" s="12">
        <v>8595179201126</v>
      </c>
      <c r="D37" s="22">
        <v>129.99</v>
      </c>
      <c r="E37" s="53">
        <v>136.99</v>
      </c>
      <c r="F37" s="13">
        <v>21</v>
      </c>
      <c r="G37" s="14">
        <v>165.75790000000001</v>
      </c>
      <c r="H37" s="35">
        <v>10</v>
      </c>
    </row>
    <row r="38" spans="1:8" ht="22.2" customHeight="1" x14ac:dyDescent="0.3">
      <c r="A38" s="43" t="s">
        <v>51</v>
      </c>
      <c r="B38" s="44" t="s">
        <v>52</v>
      </c>
      <c r="C38" s="12">
        <v>8595179200938</v>
      </c>
      <c r="D38" s="22">
        <v>19.989999999999998</v>
      </c>
      <c r="E38" s="53">
        <v>20.9895</v>
      </c>
      <c r="F38" s="13">
        <v>21</v>
      </c>
      <c r="G38" s="14">
        <v>25.397295</v>
      </c>
      <c r="H38" s="35">
        <v>20</v>
      </c>
    </row>
    <row r="39" spans="1:8" ht="22.2" customHeight="1" x14ac:dyDescent="0.3">
      <c r="A39" s="43" t="s">
        <v>53</v>
      </c>
      <c r="B39" s="44" t="s">
        <v>113</v>
      </c>
      <c r="C39" s="12">
        <v>8595179200488</v>
      </c>
      <c r="D39" s="22">
        <v>22.99</v>
      </c>
      <c r="E39" s="53">
        <v>23.99</v>
      </c>
      <c r="F39" s="13">
        <v>21</v>
      </c>
      <c r="G39" s="14">
        <v>29.027899999999999</v>
      </c>
      <c r="H39" s="35">
        <v>40</v>
      </c>
    </row>
    <row r="40" spans="1:8" ht="22.2" customHeight="1" x14ac:dyDescent="0.3">
      <c r="A40" s="43" t="s">
        <v>54</v>
      </c>
      <c r="B40" s="44" t="s">
        <v>139</v>
      </c>
      <c r="C40" s="12">
        <v>8595179200495</v>
      </c>
      <c r="D40" s="22">
        <v>16.989999999999998</v>
      </c>
      <c r="E40" s="53">
        <v>17.989999999999998</v>
      </c>
      <c r="F40" s="13">
        <v>21</v>
      </c>
      <c r="G40" s="14">
        <v>21.767899999999997</v>
      </c>
      <c r="H40" s="35">
        <v>60</v>
      </c>
    </row>
    <row r="41" spans="1:8" ht="22.2" customHeight="1" x14ac:dyDescent="0.3">
      <c r="A41" s="43" t="s">
        <v>55</v>
      </c>
      <c r="B41" s="44" t="s">
        <v>114</v>
      </c>
      <c r="C41" s="12">
        <v>8595179200471</v>
      </c>
      <c r="D41" s="22">
        <v>16.09</v>
      </c>
      <c r="E41" s="53">
        <v>16.989999999999998</v>
      </c>
      <c r="F41" s="13">
        <v>21</v>
      </c>
      <c r="G41" s="14">
        <v>20.557899999999997</v>
      </c>
      <c r="H41" s="35">
        <v>60</v>
      </c>
    </row>
    <row r="42" spans="1:8" ht="22.2" customHeight="1" x14ac:dyDescent="0.3">
      <c r="A42" s="43" t="s">
        <v>56</v>
      </c>
      <c r="B42" s="44" t="s">
        <v>115</v>
      </c>
      <c r="C42" s="12">
        <v>8595179200136</v>
      </c>
      <c r="D42" s="22">
        <v>1.99</v>
      </c>
      <c r="E42" s="53">
        <v>1.99</v>
      </c>
      <c r="F42" s="13">
        <v>21</v>
      </c>
      <c r="G42" s="14">
        <v>2.4078999999999997</v>
      </c>
      <c r="H42" s="35">
        <v>800</v>
      </c>
    </row>
    <row r="43" spans="1:8" ht="22.2" customHeight="1" x14ac:dyDescent="0.3">
      <c r="A43" s="43" t="s">
        <v>133</v>
      </c>
      <c r="B43" s="44" t="s">
        <v>140</v>
      </c>
      <c r="C43" s="12">
        <v>8595179209221</v>
      </c>
      <c r="D43" s="22">
        <v>49.49</v>
      </c>
      <c r="E43" s="53">
        <v>51.99</v>
      </c>
      <c r="F43" s="13">
        <v>21</v>
      </c>
      <c r="G43" s="14">
        <v>62.907899999999998</v>
      </c>
      <c r="H43" s="35">
        <v>20</v>
      </c>
    </row>
    <row r="44" spans="1:8" ht="22.2" customHeight="1" thickBot="1" x14ac:dyDescent="0.35">
      <c r="A44" s="45" t="s">
        <v>134</v>
      </c>
      <c r="B44" s="46" t="s">
        <v>141</v>
      </c>
      <c r="C44" s="36">
        <v>8595179209245</v>
      </c>
      <c r="D44" s="47">
        <v>39.99</v>
      </c>
      <c r="E44" s="54">
        <v>41.989500000000007</v>
      </c>
      <c r="F44" s="38">
        <v>21</v>
      </c>
      <c r="G44" s="37">
        <v>50.807295000000003</v>
      </c>
      <c r="H44" s="39">
        <v>20</v>
      </c>
    </row>
    <row r="45" spans="1:8" ht="22.2" customHeight="1" thickBot="1" x14ac:dyDescent="0.45">
      <c r="A45" s="57" t="s">
        <v>170</v>
      </c>
      <c r="B45" s="58"/>
      <c r="C45" s="58"/>
      <c r="D45" s="58"/>
      <c r="E45" s="58"/>
      <c r="F45" s="58"/>
      <c r="G45" s="58"/>
      <c r="H45" s="59"/>
    </row>
    <row r="46" spans="1:8" ht="22.2" customHeight="1" x14ac:dyDescent="0.3">
      <c r="A46" s="40" t="s">
        <v>57</v>
      </c>
      <c r="B46" s="41" t="s">
        <v>58</v>
      </c>
      <c r="C46" s="31">
        <v>8595179200051</v>
      </c>
      <c r="D46" s="48" t="s">
        <v>149</v>
      </c>
      <c r="E46" s="52">
        <v>18.989999999999998</v>
      </c>
      <c r="F46" s="33">
        <v>21</v>
      </c>
      <c r="G46" s="32">
        <v>22.977899999999998</v>
      </c>
      <c r="H46" s="34">
        <v>120</v>
      </c>
    </row>
    <row r="47" spans="1:8" ht="22.2" customHeight="1" x14ac:dyDescent="0.3">
      <c r="A47" s="43" t="s">
        <v>59</v>
      </c>
      <c r="B47" s="44" t="s">
        <v>142</v>
      </c>
      <c r="C47" s="12">
        <v>8595179200518</v>
      </c>
      <c r="D47" s="49" t="s">
        <v>150</v>
      </c>
      <c r="E47" s="53">
        <v>29.99</v>
      </c>
      <c r="F47" s="13">
        <v>21</v>
      </c>
      <c r="G47" s="14">
        <v>36.2879</v>
      </c>
      <c r="H47" s="35">
        <v>120</v>
      </c>
    </row>
    <row r="48" spans="1:8" ht="22.2" customHeight="1" x14ac:dyDescent="0.3">
      <c r="A48" s="43" t="s">
        <v>131</v>
      </c>
      <c r="B48" s="44" t="s">
        <v>132</v>
      </c>
      <c r="C48" s="12">
        <v>8595179208446</v>
      </c>
      <c r="D48" s="49" t="s">
        <v>151</v>
      </c>
      <c r="E48" s="53">
        <v>14.99</v>
      </c>
      <c r="F48" s="13">
        <v>21</v>
      </c>
      <c r="G48" s="14">
        <v>18.137899999999998</v>
      </c>
      <c r="H48" s="35">
        <v>80</v>
      </c>
    </row>
    <row r="49" spans="1:8" ht="22.2" customHeight="1" x14ac:dyDescent="0.3">
      <c r="A49" s="43" t="s">
        <v>60</v>
      </c>
      <c r="B49" s="44" t="s">
        <v>61</v>
      </c>
      <c r="C49" s="12">
        <v>8595179200044</v>
      </c>
      <c r="D49" s="49" t="s">
        <v>149</v>
      </c>
      <c r="E49" s="53">
        <v>18.989999999999998</v>
      </c>
      <c r="F49" s="13">
        <v>21</v>
      </c>
      <c r="G49" s="14">
        <v>22.977899999999998</v>
      </c>
      <c r="H49" s="35">
        <v>120</v>
      </c>
    </row>
    <row r="50" spans="1:8" ht="22.2" customHeight="1" x14ac:dyDescent="0.3">
      <c r="A50" s="43" t="s">
        <v>62</v>
      </c>
      <c r="B50" s="44" t="s">
        <v>143</v>
      </c>
      <c r="C50" s="12">
        <v>8595179200778</v>
      </c>
      <c r="D50" s="49" t="s">
        <v>150</v>
      </c>
      <c r="E50" s="53">
        <v>29.99</v>
      </c>
      <c r="F50" s="13">
        <v>21</v>
      </c>
      <c r="G50" s="14">
        <v>36.2879</v>
      </c>
      <c r="H50" s="35">
        <v>120</v>
      </c>
    </row>
    <row r="51" spans="1:8" ht="22.2" customHeight="1" x14ac:dyDescent="0.3">
      <c r="A51" s="43" t="s">
        <v>63</v>
      </c>
      <c r="B51" s="44" t="s">
        <v>64</v>
      </c>
      <c r="C51" s="12">
        <v>8595179200013</v>
      </c>
      <c r="D51" s="49" t="s">
        <v>152</v>
      </c>
      <c r="E51" s="53">
        <v>20.99</v>
      </c>
      <c r="F51" s="13">
        <v>21</v>
      </c>
      <c r="G51" s="14">
        <v>25.397899999999996</v>
      </c>
      <c r="H51" s="35">
        <v>80</v>
      </c>
    </row>
    <row r="52" spans="1:8" ht="22.2" customHeight="1" x14ac:dyDescent="0.3">
      <c r="A52" s="43" t="s">
        <v>65</v>
      </c>
      <c r="B52" s="44" t="s">
        <v>144</v>
      </c>
      <c r="C52" s="12">
        <v>8595179200532</v>
      </c>
      <c r="D52" s="49" t="s">
        <v>153</v>
      </c>
      <c r="E52" s="53">
        <v>34.99</v>
      </c>
      <c r="F52" s="13">
        <v>21</v>
      </c>
      <c r="G52" s="14">
        <v>42.337899999999998</v>
      </c>
      <c r="H52" s="35">
        <v>80</v>
      </c>
    </row>
    <row r="53" spans="1:8" ht="22.2" customHeight="1" x14ac:dyDescent="0.3">
      <c r="A53" s="43" t="s">
        <v>66</v>
      </c>
      <c r="B53" s="44" t="s">
        <v>125</v>
      </c>
      <c r="C53" s="12">
        <v>8595179200198</v>
      </c>
      <c r="D53" s="49" t="s">
        <v>152</v>
      </c>
      <c r="E53" s="53">
        <v>20.99</v>
      </c>
      <c r="F53" s="13">
        <v>21</v>
      </c>
      <c r="G53" s="14">
        <v>25.397899999999996</v>
      </c>
      <c r="H53" s="35">
        <v>80</v>
      </c>
    </row>
    <row r="54" spans="1:8" ht="22.2" customHeight="1" x14ac:dyDescent="0.3">
      <c r="A54" s="43" t="s">
        <v>67</v>
      </c>
      <c r="B54" s="44" t="s">
        <v>145</v>
      </c>
      <c r="C54" s="12">
        <v>8595179200549</v>
      </c>
      <c r="D54" s="49" t="s">
        <v>153</v>
      </c>
      <c r="E54" s="53">
        <v>34.99</v>
      </c>
      <c r="F54" s="13">
        <v>21</v>
      </c>
      <c r="G54" s="14">
        <v>42.337899999999998</v>
      </c>
      <c r="H54" s="35">
        <v>80</v>
      </c>
    </row>
    <row r="55" spans="1:8" ht="22.2" customHeight="1" x14ac:dyDescent="0.3">
      <c r="A55" s="43" t="s">
        <v>68</v>
      </c>
      <c r="B55" s="44" t="s">
        <v>69</v>
      </c>
      <c r="C55" s="12">
        <v>8595179200020</v>
      </c>
      <c r="D55" s="49" t="s">
        <v>152</v>
      </c>
      <c r="E55" s="53">
        <v>20.99</v>
      </c>
      <c r="F55" s="13">
        <v>21</v>
      </c>
      <c r="G55" s="14">
        <v>25.397899999999996</v>
      </c>
      <c r="H55" s="35">
        <v>80</v>
      </c>
    </row>
    <row r="56" spans="1:8" ht="22.2" customHeight="1" x14ac:dyDescent="0.3">
      <c r="A56" s="43" t="s">
        <v>70</v>
      </c>
      <c r="B56" s="44" t="s">
        <v>126</v>
      </c>
      <c r="C56" s="12">
        <v>8595179200150</v>
      </c>
      <c r="D56" s="49" t="s">
        <v>152</v>
      </c>
      <c r="E56" s="53">
        <v>20.99</v>
      </c>
      <c r="F56" s="13">
        <v>21</v>
      </c>
      <c r="G56" s="14">
        <v>25.397899999999996</v>
      </c>
      <c r="H56" s="35">
        <v>80</v>
      </c>
    </row>
    <row r="57" spans="1:8" ht="22.2" customHeight="1" x14ac:dyDescent="0.3">
      <c r="A57" s="43" t="s">
        <v>71</v>
      </c>
      <c r="B57" s="44" t="s">
        <v>127</v>
      </c>
      <c r="C57" s="12">
        <v>8595179200174</v>
      </c>
      <c r="D57" s="49" t="s">
        <v>152</v>
      </c>
      <c r="E57" s="53">
        <v>20.99</v>
      </c>
      <c r="F57" s="13">
        <v>21</v>
      </c>
      <c r="G57" s="14">
        <v>25.397899999999996</v>
      </c>
      <c r="H57" s="35">
        <v>80</v>
      </c>
    </row>
    <row r="58" spans="1:8" ht="22.2" customHeight="1" x14ac:dyDescent="0.3">
      <c r="A58" s="43" t="s">
        <v>72</v>
      </c>
      <c r="B58" s="44" t="s">
        <v>73</v>
      </c>
      <c r="C58" s="12">
        <v>8595179200983</v>
      </c>
      <c r="D58" s="49" t="s">
        <v>154</v>
      </c>
      <c r="E58" s="53">
        <v>24.99</v>
      </c>
      <c r="F58" s="13">
        <v>21</v>
      </c>
      <c r="G58" s="14">
        <v>30.237899999999996</v>
      </c>
      <c r="H58" s="35">
        <v>80</v>
      </c>
    </row>
    <row r="59" spans="1:8" ht="22.2" customHeight="1" x14ac:dyDescent="0.3">
      <c r="A59" s="43" t="s">
        <v>74</v>
      </c>
      <c r="B59" s="44" t="s">
        <v>75</v>
      </c>
      <c r="C59" s="12">
        <v>8595179200204</v>
      </c>
      <c r="D59" s="49" t="s">
        <v>152</v>
      </c>
      <c r="E59" s="53">
        <v>20.99</v>
      </c>
      <c r="F59" s="13">
        <v>21</v>
      </c>
      <c r="G59" s="14">
        <v>25.397899999999996</v>
      </c>
      <c r="H59" s="35">
        <v>80</v>
      </c>
    </row>
    <row r="60" spans="1:8" ht="22.2" customHeight="1" x14ac:dyDescent="0.3">
      <c r="A60" s="43" t="s">
        <v>76</v>
      </c>
      <c r="B60" s="44" t="s">
        <v>147</v>
      </c>
      <c r="C60" s="12">
        <v>8595179200556</v>
      </c>
      <c r="D60" s="49" t="s">
        <v>153</v>
      </c>
      <c r="E60" s="53">
        <v>34.99</v>
      </c>
      <c r="F60" s="13">
        <v>21</v>
      </c>
      <c r="G60" s="14">
        <v>42.337899999999998</v>
      </c>
      <c r="H60" s="35">
        <v>80</v>
      </c>
    </row>
    <row r="61" spans="1:8" ht="22.2" customHeight="1" x14ac:dyDescent="0.3">
      <c r="A61" s="43" t="s">
        <v>77</v>
      </c>
      <c r="B61" s="44" t="s">
        <v>78</v>
      </c>
      <c r="C61" s="12">
        <v>8595179200563</v>
      </c>
      <c r="D61" s="49" t="s">
        <v>155</v>
      </c>
      <c r="E61" s="53">
        <v>24.99</v>
      </c>
      <c r="F61" s="13">
        <v>21</v>
      </c>
      <c r="G61" s="14">
        <v>30.237899999999996</v>
      </c>
      <c r="H61" s="35">
        <v>80</v>
      </c>
    </row>
    <row r="62" spans="1:8" ht="22.2" customHeight="1" x14ac:dyDescent="0.3">
      <c r="A62" s="43" t="s">
        <v>79</v>
      </c>
      <c r="B62" s="44" t="s">
        <v>80</v>
      </c>
      <c r="C62" s="12">
        <v>8595179200327</v>
      </c>
      <c r="D62" s="49" t="s">
        <v>156</v>
      </c>
      <c r="E62" s="53">
        <v>35.99</v>
      </c>
      <c r="F62" s="13">
        <v>21</v>
      </c>
      <c r="G62" s="14">
        <v>43.547899999999998</v>
      </c>
      <c r="H62" s="35">
        <v>40</v>
      </c>
    </row>
    <row r="63" spans="1:8" ht="22.2" customHeight="1" x14ac:dyDescent="0.3">
      <c r="A63" s="43" t="s">
        <v>81</v>
      </c>
      <c r="B63" s="44" t="s">
        <v>82</v>
      </c>
      <c r="C63" s="12">
        <v>8595179200297</v>
      </c>
      <c r="D63" s="49" t="s">
        <v>157</v>
      </c>
      <c r="E63" s="53">
        <v>20.9895</v>
      </c>
      <c r="F63" s="13">
        <v>21</v>
      </c>
      <c r="G63" s="14">
        <v>25.397295</v>
      </c>
      <c r="H63" s="35">
        <v>80</v>
      </c>
    </row>
    <row r="64" spans="1:8" ht="22.2" customHeight="1" x14ac:dyDescent="0.3">
      <c r="A64" s="43" t="s">
        <v>83</v>
      </c>
      <c r="B64" s="44" t="s">
        <v>84</v>
      </c>
      <c r="C64" s="12">
        <v>8595179200228</v>
      </c>
      <c r="D64" s="49" t="s">
        <v>156</v>
      </c>
      <c r="E64" s="53">
        <v>35.99</v>
      </c>
      <c r="F64" s="13">
        <v>21</v>
      </c>
      <c r="G64" s="14">
        <v>43.547899999999998</v>
      </c>
      <c r="H64" s="35">
        <v>40</v>
      </c>
    </row>
    <row r="65" spans="1:8" ht="22.2" customHeight="1" x14ac:dyDescent="0.3">
      <c r="A65" s="43" t="s">
        <v>85</v>
      </c>
      <c r="B65" s="44" t="s">
        <v>146</v>
      </c>
      <c r="C65" s="12">
        <v>8595179200594</v>
      </c>
      <c r="D65" s="49" t="s">
        <v>158</v>
      </c>
      <c r="E65" s="53">
        <v>53.99</v>
      </c>
      <c r="F65" s="13">
        <v>21</v>
      </c>
      <c r="G65" s="14">
        <v>65.3279</v>
      </c>
      <c r="H65" s="35">
        <v>40</v>
      </c>
    </row>
    <row r="66" spans="1:8" ht="22.2" customHeight="1" x14ac:dyDescent="0.3">
      <c r="A66" s="43" t="s">
        <v>86</v>
      </c>
      <c r="B66" s="44" t="s">
        <v>87</v>
      </c>
      <c r="C66" s="12">
        <v>8595179200600</v>
      </c>
      <c r="D66" s="49" t="s">
        <v>159</v>
      </c>
      <c r="E66" s="53">
        <v>73.989999999999995</v>
      </c>
      <c r="F66" s="13">
        <v>21</v>
      </c>
      <c r="G66" s="14">
        <v>89.527899999999988</v>
      </c>
      <c r="H66" s="35">
        <v>20</v>
      </c>
    </row>
    <row r="67" spans="1:8" ht="22.2" customHeight="1" x14ac:dyDescent="0.3">
      <c r="A67" s="43" t="s">
        <v>88</v>
      </c>
      <c r="B67" s="44" t="s">
        <v>89</v>
      </c>
      <c r="C67" s="12">
        <v>8595179200372</v>
      </c>
      <c r="D67" s="49" t="s">
        <v>156</v>
      </c>
      <c r="E67" s="53">
        <v>35.99</v>
      </c>
      <c r="F67" s="13">
        <v>21</v>
      </c>
      <c r="G67" s="14">
        <v>43.547899999999998</v>
      </c>
      <c r="H67" s="35">
        <v>40</v>
      </c>
    </row>
    <row r="68" spans="1:8" ht="22.2" customHeight="1" x14ac:dyDescent="0.3">
      <c r="A68" s="43" t="s">
        <v>90</v>
      </c>
      <c r="B68" s="44" t="s">
        <v>91</v>
      </c>
      <c r="C68" s="12">
        <v>8595179200389</v>
      </c>
      <c r="D68" s="49" t="s">
        <v>156</v>
      </c>
      <c r="E68" s="53">
        <v>35.99</v>
      </c>
      <c r="F68" s="13">
        <v>21</v>
      </c>
      <c r="G68" s="14">
        <v>43.547899999999998</v>
      </c>
      <c r="H68" s="35">
        <v>40</v>
      </c>
    </row>
    <row r="69" spans="1:8" ht="22.2" customHeight="1" x14ac:dyDescent="0.3">
      <c r="A69" s="43" t="s">
        <v>130</v>
      </c>
      <c r="B69" s="44" t="s">
        <v>136</v>
      </c>
      <c r="C69" s="12">
        <v>8595179208415</v>
      </c>
      <c r="D69" s="49" t="s">
        <v>156</v>
      </c>
      <c r="E69" s="53">
        <v>35.99</v>
      </c>
      <c r="F69" s="13">
        <v>21</v>
      </c>
      <c r="G69" s="14">
        <v>43.547899999999998</v>
      </c>
      <c r="H69" s="35">
        <v>40</v>
      </c>
    </row>
    <row r="70" spans="1:8" ht="22.2" customHeight="1" x14ac:dyDescent="0.3">
      <c r="A70" s="43" t="s">
        <v>92</v>
      </c>
      <c r="B70" s="44" t="s">
        <v>93</v>
      </c>
      <c r="C70" s="12">
        <v>8595179200273</v>
      </c>
      <c r="D70" s="49" t="s">
        <v>156</v>
      </c>
      <c r="E70" s="53">
        <v>35.99</v>
      </c>
      <c r="F70" s="13">
        <v>21</v>
      </c>
      <c r="G70" s="14">
        <v>43.547899999999998</v>
      </c>
      <c r="H70" s="35">
        <v>40</v>
      </c>
    </row>
    <row r="71" spans="1:8" ht="22.2" customHeight="1" x14ac:dyDescent="0.3">
      <c r="A71" s="43" t="s">
        <v>94</v>
      </c>
      <c r="B71" s="44" t="s">
        <v>95</v>
      </c>
      <c r="C71" s="12">
        <v>8595179200280</v>
      </c>
      <c r="D71" s="49" t="s">
        <v>156</v>
      </c>
      <c r="E71" s="53">
        <v>35.99</v>
      </c>
      <c r="F71" s="13">
        <v>21</v>
      </c>
      <c r="G71" s="14">
        <v>43.547899999999998</v>
      </c>
      <c r="H71" s="35">
        <v>40</v>
      </c>
    </row>
    <row r="72" spans="1:8" ht="22.2" customHeight="1" x14ac:dyDescent="0.3">
      <c r="A72" s="43" t="s">
        <v>96</v>
      </c>
      <c r="B72" s="44" t="s">
        <v>97</v>
      </c>
      <c r="C72" s="12">
        <v>8595179200242</v>
      </c>
      <c r="D72" s="49" t="s">
        <v>160</v>
      </c>
      <c r="E72" s="53">
        <v>48.99</v>
      </c>
      <c r="F72" s="13">
        <v>21</v>
      </c>
      <c r="G72" s="14">
        <v>59.277900000000002</v>
      </c>
      <c r="H72" s="35">
        <v>30</v>
      </c>
    </row>
    <row r="73" spans="1:8" ht="22.2" customHeight="1" x14ac:dyDescent="0.3">
      <c r="A73" s="43" t="s">
        <v>98</v>
      </c>
      <c r="B73" s="44" t="s">
        <v>99</v>
      </c>
      <c r="C73" s="12">
        <v>8595179200365</v>
      </c>
      <c r="D73" s="49" t="s">
        <v>159</v>
      </c>
      <c r="E73" s="53">
        <v>73.989999999999995</v>
      </c>
      <c r="F73" s="13">
        <v>21</v>
      </c>
      <c r="G73" s="14">
        <v>89.527899999999988</v>
      </c>
      <c r="H73" s="35">
        <v>20</v>
      </c>
    </row>
    <row r="74" spans="1:8" ht="22.2" customHeight="1" x14ac:dyDescent="0.3">
      <c r="A74" s="43" t="s">
        <v>100</v>
      </c>
      <c r="B74" s="44" t="s">
        <v>101</v>
      </c>
      <c r="C74" s="12">
        <v>8595179200648</v>
      </c>
      <c r="D74" s="49" t="s">
        <v>156</v>
      </c>
      <c r="E74" s="53">
        <v>35.99</v>
      </c>
      <c r="F74" s="13">
        <v>21</v>
      </c>
      <c r="G74" s="14">
        <v>43.547899999999998</v>
      </c>
      <c r="H74" s="35">
        <v>40</v>
      </c>
    </row>
    <row r="75" spans="1:8" ht="22.2" customHeight="1" x14ac:dyDescent="0.3">
      <c r="A75" s="43" t="s">
        <v>102</v>
      </c>
      <c r="B75" s="44" t="s">
        <v>103</v>
      </c>
      <c r="C75" s="12">
        <v>8595179200730</v>
      </c>
      <c r="D75" s="49" t="s">
        <v>156</v>
      </c>
      <c r="E75" s="53">
        <v>35.99</v>
      </c>
      <c r="F75" s="13">
        <v>21</v>
      </c>
      <c r="G75" s="14">
        <v>43.547899999999998</v>
      </c>
      <c r="H75" s="35">
        <v>40</v>
      </c>
    </row>
    <row r="76" spans="1:8" ht="22.2" customHeight="1" x14ac:dyDescent="0.3">
      <c r="A76" s="43" t="s">
        <v>104</v>
      </c>
      <c r="B76" s="44" t="s">
        <v>105</v>
      </c>
      <c r="C76" s="12">
        <v>8595179200723</v>
      </c>
      <c r="D76" s="49" t="s">
        <v>161</v>
      </c>
      <c r="E76" s="53">
        <v>83.989499999999992</v>
      </c>
      <c r="F76" s="13">
        <v>21</v>
      </c>
      <c r="G76" s="14">
        <v>101.62729499999999</v>
      </c>
      <c r="H76" s="35">
        <v>20</v>
      </c>
    </row>
    <row r="77" spans="1:8" ht="22.2" customHeight="1" thickBot="1" x14ac:dyDescent="0.35">
      <c r="A77" s="45" t="s">
        <v>106</v>
      </c>
      <c r="B77" s="46" t="s">
        <v>48</v>
      </c>
      <c r="C77" s="36">
        <v>8595179200976</v>
      </c>
      <c r="D77" s="50" t="s">
        <v>162</v>
      </c>
      <c r="E77" s="54">
        <v>122.99</v>
      </c>
      <c r="F77" s="38">
        <v>21</v>
      </c>
      <c r="G77" s="37">
        <v>148.81789999999998</v>
      </c>
      <c r="H77" s="39">
        <v>20</v>
      </c>
    </row>
    <row r="78" spans="1:8" ht="22.2" customHeight="1" x14ac:dyDescent="0.4">
      <c r="D78" s="9"/>
    </row>
    <row r="79" spans="1:8" ht="22.2" customHeight="1" x14ac:dyDescent="0.4">
      <c r="C79" s="5"/>
      <c r="D79" s="8"/>
      <c r="E79" s="56"/>
      <c r="F79" s="8"/>
      <c r="G79" s="8"/>
      <c r="H79" s="6"/>
    </row>
    <row r="80" spans="1:8" ht="22.2" customHeight="1" x14ac:dyDescent="0.4">
      <c r="C80" s="5"/>
      <c r="D80" s="8"/>
      <c r="E80" s="56"/>
      <c r="F80" s="8"/>
      <c r="G80" s="8"/>
      <c r="H80" s="6"/>
    </row>
    <row r="81" spans="3:8" ht="22.2" customHeight="1" x14ac:dyDescent="0.4">
      <c r="C81" s="5"/>
      <c r="D81" s="8"/>
      <c r="E81" s="56"/>
      <c r="F81" s="8"/>
      <c r="G81" s="8"/>
      <c r="H81" s="6"/>
    </row>
    <row r="82" spans="3:8" ht="22.2" customHeight="1" x14ac:dyDescent="0.4">
      <c r="C82" s="5"/>
      <c r="D82" s="8"/>
      <c r="E82" s="56"/>
      <c r="F82" s="8"/>
      <c r="G82" s="8"/>
      <c r="H82" s="6"/>
    </row>
    <row r="83" spans="3:8" ht="22.2" customHeight="1" x14ac:dyDescent="0.4">
      <c r="C83" s="5"/>
      <c r="D83" s="8"/>
      <c r="E83" s="56"/>
      <c r="F83" s="8"/>
      <c r="G83" s="8"/>
      <c r="H83" s="6"/>
    </row>
    <row r="84" spans="3:8" ht="22.2" customHeight="1" x14ac:dyDescent="0.4">
      <c r="C84" s="5"/>
      <c r="D84" s="8"/>
      <c r="E84" s="56"/>
      <c r="F84" s="8"/>
      <c r="G84" s="8"/>
      <c r="H84" s="6"/>
    </row>
    <row r="85" spans="3:8" ht="22.2" customHeight="1" x14ac:dyDescent="0.4">
      <c r="C85" s="5"/>
      <c r="D85" s="8"/>
      <c r="E85" s="56"/>
      <c r="F85" s="8"/>
      <c r="G85" s="8"/>
      <c r="H85" s="6"/>
    </row>
    <row r="86" spans="3:8" ht="22.2" customHeight="1" x14ac:dyDescent="0.4">
      <c r="C86" s="5"/>
      <c r="D86" s="8"/>
      <c r="E86" s="56"/>
      <c r="F86" s="8"/>
      <c r="G86" s="8"/>
      <c r="H86" s="6"/>
    </row>
    <row r="87" spans="3:8" ht="22.2" customHeight="1" x14ac:dyDescent="0.4">
      <c r="C87" s="5"/>
      <c r="D87" s="8"/>
      <c r="E87" s="56"/>
      <c r="F87" s="8"/>
      <c r="G87" s="8"/>
      <c r="H87" s="6"/>
    </row>
    <row r="88" spans="3:8" ht="22.2" customHeight="1" x14ac:dyDescent="0.4">
      <c r="C88" s="5"/>
      <c r="D88" s="8"/>
      <c r="E88" s="56"/>
      <c r="F88" s="8"/>
      <c r="G88" s="8"/>
      <c r="H88" s="6"/>
    </row>
    <row r="89" spans="3:8" ht="22.2" customHeight="1" x14ac:dyDescent="0.4">
      <c r="C89" s="5"/>
      <c r="D89" s="8"/>
      <c r="E89" s="56"/>
      <c r="F89" s="8"/>
      <c r="G89" s="8"/>
      <c r="H89" s="6"/>
    </row>
    <row r="90" spans="3:8" ht="22.2" customHeight="1" x14ac:dyDescent="0.4">
      <c r="C90" s="5"/>
      <c r="D90" s="8"/>
      <c r="E90" s="56"/>
      <c r="F90" s="8"/>
      <c r="G90" s="8"/>
      <c r="H90" s="6"/>
    </row>
    <row r="91" spans="3:8" ht="22.2" customHeight="1" x14ac:dyDescent="0.4">
      <c r="C91" s="5"/>
      <c r="D91" s="8"/>
      <c r="E91" s="56"/>
      <c r="F91" s="8"/>
      <c r="G91" s="8"/>
      <c r="H91" s="6"/>
    </row>
    <row r="92" spans="3:8" ht="22.2" customHeight="1" x14ac:dyDescent="0.4">
      <c r="C92" s="5"/>
      <c r="D92" s="8"/>
      <c r="E92" s="56"/>
      <c r="F92" s="8"/>
      <c r="G92" s="8"/>
      <c r="H92" s="6"/>
    </row>
    <row r="93" spans="3:8" ht="22.2" customHeight="1" x14ac:dyDescent="0.4">
      <c r="C93" s="5"/>
      <c r="D93" s="8"/>
      <c r="E93" s="56"/>
      <c r="F93" s="8"/>
      <c r="G93" s="8"/>
      <c r="H93" s="6"/>
    </row>
    <row r="94" spans="3:8" ht="22.2" customHeight="1" x14ac:dyDescent="0.4">
      <c r="C94" s="5"/>
      <c r="D94" s="8"/>
      <c r="E94" s="56"/>
      <c r="F94" s="8"/>
      <c r="G94" s="8"/>
      <c r="H94" s="6"/>
    </row>
    <row r="95" spans="3:8" ht="22.2" customHeight="1" x14ac:dyDescent="0.4">
      <c r="C95" s="5"/>
      <c r="D95" s="8"/>
      <c r="E95" s="56"/>
      <c r="F95" s="8"/>
      <c r="G95" s="8"/>
      <c r="H95" s="6"/>
    </row>
    <row r="96" spans="3:8" ht="22.2" customHeight="1" x14ac:dyDescent="0.4">
      <c r="C96" s="5"/>
      <c r="D96" s="8"/>
      <c r="E96" s="56"/>
      <c r="F96" s="8"/>
      <c r="G96" s="8"/>
      <c r="H96" s="6"/>
    </row>
    <row r="97" spans="3:8" ht="22.2" customHeight="1" x14ac:dyDescent="0.4">
      <c r="C97" s="5"/>
      <c r="D97" s="8"/>
      <c r="E97" s="56"/>
      <c r="F97" s="8"/>
      <c r="G97" s="8"/>
      <c r="H97" s="6"/>
    </row>
    <row r="98" spans="3:8" ht="22.2" customHeight="1" x14ac:dyDescent="0.4">
      <c r="C98" s="5"/>
      <c r="D98" s="8"/>
      <c r="E98" s="56"/>
      <c r="F98" s="8"/>
      <c r="G98" s="8"/>
      <c r="H98" s="6"/>
    </row>
    <row r="99" spans="3:8" ht="22.2" customHeight="1" x14ac:dyDescent="0.4">
      <c r="C99" s="5"/>
      <c r="D99" s="8"/>
      <c r="E99" s="56"/>
      <c r="F99" s="8"/>
      <c r="G99" s="8"/>
      <c r="H99" s="6"/>
    </row>
    <row r="100" spans="3:8" ht="22.2" customHeight="1" x14ac:dyDescent="0.4">
      <c r="C100" s="5"/>
      <c r="D100" s="8"/>
      <c r="E100" s="56"/>
      <c r="F100" s="8"/>
      <c r="G100" s="8"/>
      <c r="H100" s="6"/>
    </row>
    <row r="101" spans="3:8" ht="22.2" customHeight="1" x14ac:dyDescent="0.4">
      <c r="C101" s="5"/>
      <c r="D101" s="8"/>
      <c r="E101" s="56"/>
      <c r="F101" s="8"/>
      <c r="G101" s="8"/>
      <c r="H101" s="6"/>
    </row>
    <row r="102" spans="3:8" ht="22.2" customHeight="1" x14ac:dyDescent="0.4">
      <c r="C102" s="5"/>
      <c r="D102" s="8"/>
      <c r="E102" s="56"/>
      <c r="F102" s="8"/>
      <c r="G102" s="8"/>
      <c r="H102" s="6"/>
    </row>
    <row r="103" spans="3:8" ht="22.2" customHeight="1" x14ac:dyDescent="0.4">
      <c r="C103" s="5"/>
      <c r="D103" s="8"/>
      <c r="E103" s="56"/>
      <c r="F103" s="8"/>
      <c r="G103" s="8"/>
      <c r="H103" s="6"/>
    </row>
    <row r="104" spans="3:8" ht="22.2" customHeight="1" x14ac:dyDescent="0.4">
      <c r="C104" s="5"/>
      <c r="D104" s="8"/>
      <c r="E104" s="56"/>
      <c r="F104" s="8"/>
      <c r="G104" s="8"/>
      <c r="H104" s="6"/>
    </row>
    <row r="105" spans="3:8" ht="22.2" customHeight="1" x14ac:dyDescent="0.4">
      <c r="C105" s="5"/>
      <c r="D105" s="8"/>
      <c r="E105" s="56"/>
      <c r="F105" s="8"/>
      <c r="G105" s="8"/>
      <c r="H105" s="6"/>
    </row>
    <row r="106" spans="3:8" ht="22.2" customHeight="1" x14ac:dyDescent="0.4">
      <c r="C106" s="5"/>
      <c r="D106" s="8"/>
      <c r="E106" s="56"/>
      <c r="F106" s="8"/>
      <c r="G106" s="8"/>
      <c r="H106" s="6"/>
    </row>
    <row r="107" spans="3:8" ht="22.2" customHeight="1" x14ac:dyDescent="0.4">
      <c r="C107" s="5"/>
      <c r="D107" s="8"/>
      <c r="E107" s="56"/>
      <c r="F107" s="8"/>
      <c r="G107" s="8"/>
      <c r="H107" s="6"/>
    </row>
    <row r="108" spans="3:8" ht="22.2" customHeight="1" x14ac:dyDescent="0.4">
      <c r="C108" s="5"/>
      <c r="D108" s="8"/>
      <c r="E108" s="56"/>
      <c r="F108" s="8"/>
      <c r="G108" s="8"/>
      <c r="H108" s="6"/>
    </row>
    <row r="109" spans="3:8" ht="22.2" customHeight="1" x14ac:dyDescent="0.4">
      <c r="C109" s="5"/>
      <c r="D109" s="8"/>
      <c r="E109" s="56"/>
      <c r="F109" s="8"/>
      <c r="G109" s="8"/>
      <c r="H109" s="6"/>
    </row>
    <row r="110" spans="3:8" ht="22.2" customHeight="1" x14ac:dyDescent="0.4">
      <c r="C110" s="5"/>
      <c r="D110" s="8"/>
      <c r="E110" s="56"/>
      <c r="F110" s="8"/>
      <c r="G110" s="8"/>
      <c r="H110" s="6"/>
    </row>
    <row r="111" spans="3:8" ht="22.2" customHeight="1" x14ac:dyDescent="0.4">
      <c r="C111" s="5"/>
      <c r="D111" s="8"/>
      <c r="E111" s="56"/>
      <c r="F111" s="8"/>
      <c r="G111" s="8"/>
      <c r="H111" s="6"/>
    </row>
    <row r="112" spans="3:8" ht="22.2" customHeight="1" x14ac:dyDescent="0.4">
      <c r="C112" s="5"/>
      <c r="D112" s="8"/>
      <c r="E112" s="56"/>
      <c r="F112" s="8"/>
      <c r="G112" s="8"/>
      <c r="H112" s="6"/>
    </row>
    <row r="113" spans="3:8" ht="22.2" customHeight="1" x14ac:dyDescent="0.4">
      <c r="C113" s="5"/>
      <c r="D113" s="8"/>
      <c r="E113" s="56"/>
      <c r="F113" s="8"/>
      <c r="G113" s="8"/>
      <c r="H113" s="6"/>
    </row>
    <row r="114" spans="3:8" ht="22.2" customHeight="1" x14ac:dyDescent="0.4">
      <c r="C114" s="5"/>
      <c r="D114" s="8"/>
      <c r="E114" s="56"/>
      <c r="F114" s="8"/>
      <c r="G114" s="8"/>
      <c r="H114" s="6"/>
    </row>
    <row r="115" spans="3:8" ht="22.2" customHeight="1" x14ac:dyDescent="0.4">
      <c r="C115" s="5"/>
      <c r="D115" s="8"/>
      <c r="E115" s="56"/>
      <c r="F115" s="8"/>
      <c r="G115" s="8"/>
      <c r="H115" s="6"/>
    </row>
    <row r="116" spans="3:8" ht="22.2" customHeight="1" x14ac:dyDescent="0.4">
      <c r="C116" s="5"/>
      <c r="D116" s="8"/>
      <c r="E116" s="56"/>
      <c r="F116" s="8"/>
      <c r="G116" s="8"/>
      <c r="H116" s="6"/>
    </row>
    <row r="117" spans="3:8" ht="22.2" customHeight="1" x14ac:dyDescent="0.4">
      <c r="C117" s="5"/>
      <c r="D117" s="8"/>
      <c r="E117" s="56"/>
      <c r="F117" s="8"/>
      <c r="G117" s="8"/>
      <c r="H117" s="6"/>
    </row>
    <row r="118" spans="3:8" ht="22.2" customHeight="1" x14ac:dyDescent="0.4">
      <c r="C118" s="5"/>
      <c r="D118" s="8"/>
      <c r="E118" s="56"/>
      <c r="F118" s="8"/>
      <c r="G118" s="8"/>
      <c r="H118" s="6"/>
    </row>
    <row r="119" spans="3:8" ht="22.2" customHeight="1" x14ac:dyDescent="0.4">
      <c r="C119" s="5"/>
      <c r="D119" s="8"/>
      <c r="E119" s="56"/>
      <c r="F119" s="8"/>
      <c r="G119" s="8"/>
      <c r="H119" s="6"/>
    </row>
    <row r="120" spans="3:8" ht="22.2" customHeight="1" x14ac:dyDescent="0.4">
      <c r="C120" s="5"/>
      <c r="D120" s="8"/>
      <c r="E120" s="56"/>
      <c r="F120" s="8"/>
      <c r="G120" s="8"/>
      <c r="H120" s="6"/>
    </row>
    <row r="121" spans="3:8" ht="22.2" customHeight="1" x14ac:dyDescent="0.4">
      <c r="C121" s="5"/>
      <c r="D121" s="8"/>
      <c r="E121" s="56"/>
      <c r="F121" s="8"/>
      <c r="G121" s="8"/>
    </row>
  </sheetData>
  <mergeCells count="2">
    <mergeCell ref="A2:H2"/>
    <mergeCell ref="A45:H45"/>
  </mergeCells>
  <phoneticPr fontId="0" type="noConversion"/>
  <pageMargins left="0" right="0" top="0" bottom="0.39370078740157483" header="0" footer="0"/>
  <pageSetup paperSize="9" scale="22" fitToHeight="0" orientation="portrait" r:id="rId1"/>
  <headerFooter alignWithMargins="0">
    <oddFooter>&amp;C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857563-1190-468D-B412-BCAA7F6E64DB}">
  <sheetPr>
    <tabColor rgb="FF00B0F0"/>
  </sheetPr>
  <dimension ref="A1:O87"/>
  <sheetViews>
    <sheetView zoomScale="55" workbookViewId="0">
      <selection activeCell="B20" sqref="B20"/>
    </sheetView>
  </sheetViews>
  <sheetFormatPr defaultColWidth="6.5546875" defaultRowHeight="21" x14ac:dyDescent="0.4"/>
  <cols>
    <col min="1" max="1" width="12.5546875" style="1" customWidth="1"/>
    <col min="2" max="2" width="71" style="4" customWidth="1"/>
    <col min="3" max="3" width="18.88671875" style="2" customWidth="1"/>
    <col min="4" max="4" width="16" style="7" customWidth="1"/>
    <col min="5" max="5" width="13" style="7" customWidth="1"/>
    <col min="6" max="6" width="14.33203125" style="7" customWidth="1"/>
    <col min="7" max="8" width="23" style="7" customWidth="1"/>
    <col min="9" max="9" width="15.33203125" style="3" customWidth="1"/>
    <col min="11" max="11" width="9.33203125" hidden="1" customWidth="1"/>
    <col min="12" max="12" width="7.33203125" hidden="1" customWidth="1"/>
    <col min="13" max="13" width="3.6640625" hidden="1" customWidth="1"/>
    <col min="14" max="14" width="2.5546875" hidden="1" customWidth="1"/>
    <col min="15" max="15" width="27.88671875" style="19" bestFit="1" customWidth="1"/>
  </cols>
  <sheetData>
    <row r="1" spans="1:14" ht="45" customHeight="1" thickBot="1" x14ac:dyDescent="0.45">
      <c r="A1" s="60"/>
      <c r="B1" s="60"/>
      <c r="C1" s="60"/>
      <c r="D1" s="60"/>
      <c r="E1" s="60"/>
      <c r="F1" s="60"/>
      <c r="G1" s="16" t="s">
        <v>171</v>
      </c>
      <c r="H1" s="17">
        <v>0</v>
      </c>
      <c r="I1" s="18" t="s">
        <v>172</v>
      </c>
    </row>
    <row r="2" spans="1:14" ht="81" customHeight="1" thickBot="1" x14ac:dyDescent="0.45">
      <c r="A2" s="25" t="s">
        <v>0</v>
      </c>
      <c r="B2" s="26" t="s">
        <v>135</v>
      </c>
      <c r="C2" s="26" t="s">
        <v>1</v>
      </c>
      <c r="D2" s="27" t="s">
        <v>174</v>
      </c>
      <c r="E2" s="28" t="s">
        <v>164</v>
      </c>
      <c r="F2" s="27" t="s">
        <v>165</v>
      </c>
      <c r="G2" s="29" t="s">
        <v>175</v>
      </c>
      <c r="H2" s="29" t="s">
        <v>176</v>
      </c>
      <c r="I2" s="30" t="s">
        <v>166</v>
      </c>
      <c r="K2" s="11" t="s">
        <v>173</v>
      </c>
      <c r="L2" s="20">
        <f>H1</f>
        <v>0</v>
      </c>
      <c r="M2" s="11" t="s">
        <v>172</v>
      </c>
      <c r="N2" s="21">
        <f>(100-L2)/100</f>
        <v>1</v>
      </c>
    </row>
    <row r="3" spans="1:14" ht="21.75" customHeight="1" x14ac:dyDescent="0.4">
      <c r="A3" s="61" t="s">
        <v>169</v>
      </c>
      <c r="B3" s="61"/>
      <c r="C3" s="61"/>
      <c r="D3" s="61"/>
      <c r="E3" s="61"/>
      <c r="F3" s="61"/>
      <c r="G3" s="61"/>
      <c r="H3" s="61"/>
      <c r="I3" s="61"/>
    </row>
    <row r="4" spans="1:14" ht="28.5" customHeight="1" x14ac:dyDescent="0.4">
      <c r="A4" s="62" t="s">
        <v>2</v>
      </c>
      <c r="B4" s="63" t="s">
        <v>3</v>
      </c>
      <c r="C4" s="12">
        <v>8595179200075</v>
      </c>
      <c r="D4" s="14">
        <v>13.99</v>
      </c>
      <c r="E4" s="13">
        <v>21</v>
      </c>
      <c r="F4" s="22">
        <f>D4*1.21</f>
        <v>16.927900000000001</v>
      </c>
      <c r="G4" s="23">
        <f t="shared" ref="G4:G45" si="0">D4*$N$2</f>
        <v>13.99</v>
      </c>
      <c r="H4" s="23">
        <f>G4*1.21</f>
        <v>16.927900000000001</v>
      </c>
      <c r="I4" s="15">
        <v>120</v>
      </c>
    </row>
    <row r="5" spans="1:14" ht="28.5" customHeight="1" x14ac:dyDescent="0.4">
      <c r="A5" s="62" t="s">
        <v>4</v>
      </c>
      <c r="B5" s="63" t="s">
        <v>142</v>
      </c>
      <c r="C5" s="12">
        <v>8595179200617</v>
      </c>
      <c r="D5" s="14">
        <v>20.9895</v>
      </c>
      <c r="E5" s="13">
        <v>21</v>
      </c>
      <c r="F5" s="22">
        <f t="shared" ref="F5:F45" si="1">D5*1.21</f>
        <v>25.397295</v>
      </c>
      <c r="G5" s="23">
        <f t="shared" si="0"/>
        <v>20.9895</v>
      </c>
      <c r="H5" s="23">
        <f t="shared" ref="H5:H45" si="2">G5*1.21</f>
        <v>25.397295</v>
      </c>
      <c r="I5" s="15">
        <v>120</v>
      </c>
    </row>
    <row r="6" spans="1:14" ht="28.5" customHeight="1" x14ac:dyDescent="0.4">
      <c r="A6" s="62" t="s">
        <v>5</v>
      </c>
      <c r="B6" s="63" t="s">
        <v>6</v>
      </c>
      <c r="C6" s="12">
        <v>8595179200068</v>
      </c>
      <c r="D6" s="14">
        <v>13.99</v>
      </c>
      <c r="E6" s="13">
        <v>21</v>
      </c>
      <c r="F6" s="22">
        <f t="shared" si="1"/>
        <v>16.927900000000001</v>
      </c>
      <c r="G6" s="23">
        <f t="shared" si="0"/>
        <v>13.99</v>
      </c>
      <c r="H6" s="23">
        <f t="shared" si="2"/>
        <v>16.927900000000001</v>
      </c>
      <c r="I6" s="15">
        <v>120</v>
      </c>
    </row>
    <row r="7" spans="1:14" ht="28.5" customHeight="1" x14ac:dyDescent="0.4">
      <c r="A7" s="62" t="s">
        <v>7</v>
      </c>
      <c r="B7" s="63" t="s">
        <v>143</v>
      </c>
      <c r="C7" s="12">
        <v>8595179200624</v>
      </c>
      <c r="D7" s="14">
        <v>20.9895</v>
      </c>
      <c r="E7" s="13">
        <v>21</v>
      </c>
      <c r="F7" s="22">
        <f t="shared" si="1"/>
        <v>25.397295</v>
      </c>
      <c r="G7" s="23">
        <f t="shared" si="0"/>
        <v>20.9895</v>
      </c>
      <c r="H7" s="23">
        <f t="shared" si="2"/>
        <v>25.397295</v>
      </c>
      <c r="I7" s="15">
        <v>120</v>
      </c>
    </row>
    <row r="8" spans="1:14" ht="28.5" customHeight="1" x14ac:dyDescent="0.4">
      <c r="A8" s="62" t="s">
        <v>8</v>
      </c>
      <c r="B8" s="63" t="s">
        <v>9</v>
      </c>
      <c r="C8" s="12">
        <v>8595179200037</v>
      </c>
      <c r="D8" s="14">
        <v>13.99</v>
      </c>
      <c r="E8" s="13">
        <v>21</v>
      </c>
      <c r="F8" s="22">
        <f t="shared" si="1"/>
        <v>16.927900000000001</v>
      </c>
      <c r="G8" s="23">
        <f t="shared" si="0"/>
        <v>13.99</v>
      </c>
      <c r="H8" s="23">
        <f t="shared" si="2"/>
        <v>16.927900000000001</v>
      </c>
      <c r="I8" s="15">
        <v>80</v>
      </c>
    </row>
    <row r="9" spans="1:14" ht="28.5" customHeight="1" x14ac:dyDescent="0.4">
      <c r="A9" s="62" t="s">
        <v>10</v>
      </c>
      <c r="B9" s="63" t="s">
        <v>122</v>
      </c>
      <c r="C9" s="12">
        <v>8595179200181</v>
      </c>
      <c r="D9" s="14">
        <v>13.99</v>
      </c>
      <c r="E9" s="13">
        <v>21</v>
      </c>
      <c r="F9" s="22">
        <f t="shared" si="1"/>
        <v>16.927900000000001</v>
      </c>
      <c r="G9" s="23">
        <f t="shared" si="0"/>
        <v>13.99</v>
      </c>
      <c r="H9" s="23">
        <f t="shared" si="2"/>
        <v>16.927900000000001</v>
      </c>
      <c r="I9" s="15">
        <v>80</v>
      </c>
    </row>
    <row r="10" spans="1:14" ht="28.5" customHeight="1" x14ac:dyDescent="0.4">
      <c r="A10" s="62" t="s">
        <v>11</v>
      </c>
      <c r="B10" s="63" t="s">
        <v>12</v>
      </c>
      <c r="C10" s="12">
        <v>8595179200082</v>
      </c>
      <c r="D10" s="14">
        <v>13.99</v>
      </c>
      <c r="E10" s="13">
        <v>21</v>
      </c>
      <c r="F10" s="22">
        <f t="shared" si="1"/>
        <v>16.927900000000001</v>
      </c>
      <c r="G10" s="23">
        <f t="shared" si="0"/>
        <v>13.99</v>
      </c>
      <c r="H10" s="23">
        <f t="shared" si="2"/>
        <v>16.927900000000001</v>
      </c>
      <c r="I10" s="15">
        <v>80</v>
      </c>
    </row>
    <row r="11" spans="1:14" ht="28.5" customHeight="1" x14ac:dyDescent="0.4">
      <c r="A11" s="62" t="s">
        <v>13</v>
      </c>
      <c r="B11" s="63" t="s">
        <v>123</v>
      </c>
      <c r="C11" s="12">
        <v>8595179200143</v>
      </c>
      <c r="D11" s="14">
        <v>13.99</v>
      </c>
      <c r="E11" s="13">
        <v>21</v>
      </c>
      <c r="F11" s="22">
        <f t="shared" si="1"/>
        <v>16.927900000000001</v>
      </c>
      <c r="G11" s="23">
        <f t="shared" si="0"/>
        <v>13.99</v>
      </c>
      <c r="H11" s="23">
        <f t="shared" si="2"/>
        <v>16.927900000000001</v>
      </c>
      <c r="I11" s="15">
        <v>80</v>
      </c>
    </row>
    <row r="12" spans="1:14" ht="28.5" customHeight="1" x14ac:dyDescent="0.4">
      <c r="A12" s="62" t="s">
        <v>14</v>
      </c>
      <c r="B12" s="63" t="s">
        <v>124</v>
      </c>
      <c r="C12" s="12">
        <v>8595179200167</v>
      </c>
      <c r="D12" s="14">
        <v>13.99</v>
      </c>
      <c r="E12" s="13">
        <v>21</v>
      </c>
      <c r="F12" s="22">
        <f t="shared" si="1"/>
        <v>16.927900000000001</v>
      </c>
      <c r="G12" s="23">
        <f t="shared" si="0"/>
        <v>13.99</v>
      </c>
      <c r="H12" s="23">
        <f t="shared" si="2"/>
        <v>16.927900000000001</v>
      </c>
      <c r="I12" s="15">
        <v>80</v>
      </c>
    </row>
    <row r="13" spans="1:14" ht="28.5" customHeight="1" x14ac:dyDescent="0.4">
      <c r="A13" s="62" t="s">
        <v>15</v>
      </c>
      <c r="B13" s="63" t="s">
        <v>16</v>
      </c>
      <c r="C13" s="12">
        <v>8595179200211</v>
      </c>
      <c r="D13" s="14">
        <v>13.99</v>
      </c>
      <c r="E13" s="13">
        <v>21</v>
      </c>
      <c r="F13" s="22">
        <f t="shared" si="1"/>
        <v>16.927900000000001</v>
      </c>
      <c r="G13" s="23">
        <f t="shared" si="0"/>
        <v>13.99</v>
      </c>
      <c r="H13" s="23">
        <f t="shared" si="2"/>
        <v>16.927900000000001</v>
      </c>
      <c r="I13" s="15">
        <v>80</v>
      </c>
    </row>
    <row r="14" spans="1:14" ht="28.5" customHeight="1" x14ac:dyDescent="0.4">
      <c r="A14" s="62" t="s">
        <v>17</v>
      </c>
      <c r="B14" s="63" t="s">
        <v>18</v>
      </c>
      <c r="C14" s="12">
        <v>8595179200785</v>
      </c>
      <c r="D14" s="14">
        <v>8.99</v>
      </c>
      <c r="E14" s="13">
        <v>21</v>
      </c>
      <c r="F14" s="22">
        <f t="shared" si="1"/>
        <v>10.8779</v>
      </c>
      <c r="G14" s="23">
        <f t="shared" si="0"/>
        <v>8.99</v>
      </c>
      <c r="H14" s="23">
        <f t="shared" si="2"/>
        <v>10.8779</v>
      </c>
      <c r="I14" s="15">
        <v>80</v>
      </c>
    </row>
    <row r="15" spans="1:14" ht="28.5" customHeight="1" x14ac:dyDescent="0.4">
      <c r="A15" s="62" t="s">
        <v>19</v>
      </c>
      <c r="B15" s="63" t="s">
        <v>20</v>
      </c>
      <c r="C15" s="12">
        <v>8595179200655</v>
      </c>
      <c r="D15" s="14">
        <v>29.99</v>
      </c>
      <c r="E15" s="13">
        <v>21</v>
      </c>
      <c r="F15" s="22">
        <f t="shared" si="1"/>
        <v>36.2879</v>
      </c>
      <c r="G15" s="23">
        <f t="shared" si="0"/>
        <v>29.99</v>
      </c>
      <c r="H15" s="23">
        <f t="shared" si="2"/>
        <v>36.2879</v>
      </c>
      <c r="I15" s="15">
        <v>40</v>
      </c>
    </row>
    <row r="16" spans="1:14" ht="28.5" customHeight="1" x14ac:dyDescent="0.4">
      <c r="A16" s="62" t="s">
        <v>21</v>
      </c>
      <c r="B16" s="63" t="s">
        <v>107</v>
      </c>
      <c r="C16" s="12">
        <v>8595179200402</v>
      </c>
      <c r="D16" s="14">
        <v>29.99</v>
      </c>
      <c r="E16" s="13">
        <v>21</v>
      </c>
      <c r="F16" s="22">
        <f t="shared" si="1"/>
        <v>36.2879</v>
      </c>
      <c r="G16" s="23">
        <f t="shared" si="0"/>
        <v>29.99</v>
      </c>
      <c r="H16" s="23">
        <f t="shared" si="2"/>
        <v>36.2879</v>
      </c>
      <c r="I16" s="15">
        <v>40</v>
      </c>
    </row>
    <row r="17" spans="1:9" ht="28.5" customHeight="1" x14ac:dyDescent="0.4">
      <c r="A17" s="62" t="s">
        <v>22</v>
      </c>
      <c r="B17" s="63" t="s">
        <v>108</v>
      </c>
      <c r="C17" s="12">
        <v>8595179200419</v>
      </c>
      <c r="D17" s="14">
        <v>52.99</v>
      </c>
      <c r="E17" s="13">
        <v>21</v>
      </c>
      <c r="F17" s="22">
        <f t="shared" si="1"/>
        <v>64.117900000000006</v>
      </c>
      <c r="G17" s="23">
        <f t="shared" si="0"/>
        <v>52.99</v>
      </c>
      <c r="H17" s="23">
        <f t="shared" si="2"/>
        <v>64.117900000000006</v>
      </c>
      <c r="I17" s="15">
        <v>20</v>
      </c>
    </row>
    <row r="18" spans="1:9" ht="28.5" customHeight="1" x14ac:dyDescent="0.4">
      <c r="A18" s="62" t="s">
        <v>23</v>
      </c>
      <c r="B18" s="63" t="s">
        <v>148</v>
      </c>
      <c r="C18" s="12">
        <v>8595179200693</v>
      </c>
      <c r="D18" s="14">
        <v>68.989999999999995</v>
      </c>
      <c r="E18" s="13">
        <v>21</v>
      </c>
      <c r="F18" s="22">
        <f t="shared" si="1"/>
        <v>83.477899999999991</v>
      </c>
      <c r="G18" s="23">
        <f t="shared" si="0"/>
        <v>68.989999999999995</v>
      </c>
      <c r="H18" s="23">
        <f t="shared" si="2"/>
        <v>83.477899999999991</v>
      </c>
      <c r="I18" s="15">
        <v>20</v>
      </c>
    </row>
    <row r="19" spans="1:9" ht="28.5" customHeight="1" x14ac:dyDescent="0.4">
      <c r="A19" s="62" t="s">
        <v>24</v>
      </c>
      <c r="B19" s="63" t="s">
        <v>109</v>
      </c>
      <c r="C19" s="12">
        <v>8595179200501</v>
      </c>
      <c r="D19" s="14">
        <v>38.99</v>
      </c>
      <c r="E19" s="13">
        <v>21</v>
      </c>
      <c r="F19" s="22">
        <f t="shared" si="1"/>
        <v>47.177900000000001</v>
      </c>
      <c r="G19" s="23">
        <f t="shared" si="0"/>
        <v>38.99</v>
      </c>
      <c r="H19" s="23">
        <f t="shared" si="2"/>
        <v>47.177900000000001</v>
      </c>
      <c r="I19" s="15">
        <v>30</v>
      </c>
    </row>
    <row r="20" spans="1:9" ht="28.5" customHeight="1" x14ac:dyDescent="0.4">
      <c r="A20" s="62" t="s">
        <v>25</v>
      </c>
      <c r="B20" s="63" t="s">
        <v>120</v>
      </c>
      <c r="C20" s="12">
        <v>8595179200426</v>
      </c>
      <c r="D20" s="14">
        <v>30.99</v>
      </c>
      <c r="E20" s="13">
        <v>21</v>
      </c>
      <c r="F20" s="22">
        <f t="shared" si="1"/>
        <v>37.497899999999994</v>
      </c>
      <c r="G20" s="23">
        <f t="shared" si="0"/>
        <v>30.99</v>
      </c>
      <c r="H20" s="23">
        <f t="shared" si="2"/>
        <v>37.497899999999994</v>
      </c>
      <c r="I20" s="15">
        <v>40</v>
      </c>
    </row>
    <row r="21" spans="1:9" ht="28.5" customHeight="1" x14ac:dyDescent="0.4">
      <c r="A21" s="62" t="s">
        <v>26</v>
      </c>
      <c r="B21" s="63" t="s">
        <v>121</v>
      </c>
      <c r="C21" s="12">
        <v>8595179200709</v>
      </c>
      <c r="D21" s="14">
        <v>53.99</v>
      </c>
      <c r="E21" s="13">
        <v>21</v>
      </c>
      <c r="F21" s="22">
        <f t="shared" si="1"/>
        <v>65.3279</v>
      </c>
      <c r="G21" s="23">
        <f t="shared" si="0"/>
        <v>53.99</v>
      </c>
      <c r="H21" s="23">
        <f t="shared" si="2"/>
        <v>65.3279</v>
      </c>
      <c r="I21" s="15">
        <v>20</v>
      </c>
    </row>
    <row r="22" spans="1:9" ht="28.5" customHeight="1" x14ac:dyDescent="0.4">
      <c r="A22" s="62" t="s">
        <v>27</v>
      </c>
      <c r="B22" s="63" t="s">
        <v>28</v>
      </c>
      <c r="C22" s="12">
        <v>8595179200433</v>
      </c>
      <c r="D22" s="14">
        <v>22.99</v>
      </c>
      <c r="E22" s="13">
        <v>21</v>
      </c>
      <c r="F22" s="22">
        <f t="shared" si="1"/>
        <v>27.817899999999998</v>
      </c>
      <c r="G22" s="23">
        <f t="shared" si="0"/>
        <v>22.99</v>
      </c>
      <c r="H22" s="23">
        <f t="shared" si="2"/>
        <v>27.817899999999998</v>
      </c>
      <c r="I22" s="15">
        <v>80</v>
      </c>
    </row>
    <row r="23" spans="1:9" ht="28.5" customHeight="1" x14ac:dyDescent="0.4">
      <c r="A23" s="62" t="s">
        <v>29</v>
      </c>
      <c r="B23" s="63" t="s">
        <v>30</v>
      </c>
      <c r="C23" s="12">
        <v>8595179200440</v>
      </c>
      <c r="D23" s="14">
        <v>35.99</v>
      </c>
      <c r="E23" s="13">
        <v>21</v>
      </c>
      <c r="F23" s="22">
        <f t="shared" si="1"/>
        <v>43.547899999999998</v>
      </c>
      <c r="G23" s="23">
        <f t="shared" si="0"/>
        <v>35.99</v>
      </c>
      <c r="H23" s="23">
        <f t="shared" si="2"/>
        <v>43.547899999999998</v>
      </c>
      <c r="I23" s="15">
        <v>40</v>
      </c>
    </row>
    <row r="24" spans="1:9" ht="28.5" customHeight="1" x14ac:dyDescent="0.4">
      <c r="A24" s="62" t="s">
        <v>31</v>
      </c>
      <c r="B24" s="63" t="s">
        <v>32</v>
      </c>
      <c r="C24" s="12">
        <v>8595179200457</v>
      </c>
      <c r="D24" s="14">
        <v>20.99</v>
      </c>
      <c r="E24" s="13">
        <v>21</v>
      </c>
      <c r="F24" s="22">
        <f t="shared" si="1"/>
        <v>25.397899999999996</v>
      </c>
      <c r="G24" s="23">
        <f t="shared" si="0"/>
        <v>20.99</v>
      </c>
      <c r="H24" s="23">
        <f t="shared" si="2"/>
        <v>25.397899999999996</v>
      </c>
      <c r="I24" s="15">
        <v>80</v>
      </c>
    </row>
    <row r="25" spans="1:9" ht="28.5" customHeight="1" x14ac:dyDescent="0.4">
      <c r="A25" s="62" t="s">
        <v>33</v>
      </c>
      <c r="B25" s="63" t="s">
        <v>34</v>
      </c>
      <c r="C25" s="12">
        <v>8595179200464</v>
      </c>
      <c r="D25" s="14">
        <v>35.99</v>
      </c>
      <c r="E25" s="13">
        <v>21</v>
      </c>
      <c r="F25" s="22">
        <f t="shared" si="1"/>
        <v>43.547899999999998</v>
      </c>
      <c r="G25" s="23">
        <f t="shared" si="0"/>
        <v>35.99</v>
      </c>
      <c r="H25" s="23">
        <f t="shared" si="2"/>
        <v>43.547899999999998</v>
      </c>
      <c r="I25" s="15">
        <v>40</v>
      </c>
    </row>
    <row r="26" spans="1:9" ht="28.5" customHeight="1" x14ac:dyDescent="0.4">
      <c r="A26" s="62" t="s">
        <v>35</v>
      </c>
      <c r="B26" s="63" t="s">
        <v>116</v>
      </c>
      <c r="C26" s="12">
        <v>8595179200105</v>
      </c>
      <c r="D26" s="14">
        <v>16.989999999999998</v>
      </c>
      <c r="E26" s="13">
        <v>21</v>
      </c>
      <c r="F26" s="22">
        <f t="shared" si="1"/>
        <v>20.557899999999997</v>
      </c>
      <c r="G26" s="23">
        <f t="shared" si="0"/>
        <v>16.989999999999998</v>
      </c>
      <c r="H26" s="23">
        <f t="shared" si="2"/>
        <v>20.557899999999997</v>
      </c>
      <c r="I26" s="15">
        <v>80</v>
      </c>
    </row>
    <row r="27" spans="1:9" ht="28.5" customHeight="1" x14ac:dyDescent="0.4">
      <c r="A27" s="62" t="s">
        <v>36</v>
      </c>
      <c r="B27" s="63" t="s">
        <v>117</v>
      </c>
      <c r="C27" s="12">
        <v>8595179200891</v>
      </c>
      <c r="D27" s="14">
        <v>17.989999999999998</v>
      </c>
      <c r="E27" s="13">
        <v>21</v>
      </c>
      <c r="F27" s="22">
        <f t="shared" si="1"/>
        <v>21.767899999999997</v>
      </c>
      <c r="G27" s="23">
        <f t="shared" si="0"/>
        <v>17.989999999999998</v>
      </c>
      <c r="H27" s="23">
        <f t="shared" si="2"/>
        <v>21.767899999999997</v>
      </c>
      <c r="I27" s="15">
        <v>60</v>
      </c>
    </row>
    <row r="28" spans="1:9" ht="28.5" customHeight="1" x14ac:dyDescent="0.4">
      <c r="A28" s="62" t="s">
        <v>37</v>
      </c>
      <c r="B28" s="63" t="s">
        <v>118</v>
      </c>
      <c r="C28" s="12">
        <v>8595179200112</v>
      </c>
      <c r="D28" s="14">
        <v>23.99</v>
      </c>
      <c r="E28" s="13">
        <v>21</v>
      </c>
      <c r="F28" s="22">
        <f t="shared" si="1"/>
        <v>29.027899999999999</v>
      </c>
      <c r="G28" s="23">
        <f t="shared" si="0"/>
        <v>23.99</v>
      </c>
      <c r="H28" s="23">
        <f t="shared" si="2"/>
        <v>29.027899999999999</v>
      </c>
      <c r="I28" s="15">
        <v>40</v>
      </c>
    </row>
    <row r="29" spans="1:9" ht="28.5" customHeight="1" x14ac:dyDescent="0.4">
      <c r="A29" s="62" t="s">
        <v>38</v>
      </c>
      <c r="B29" s="63" t="s">
        <v>119</v>
      </c>
      <c r="C29" s="12">
        <v>8595179200129</v>
      </c>
      <c r="D29" s="14">
        <v>23.99</v>
      </c>
      <c r="E29" s="13">
        <v>21</v>
      </c>
      <c r="F29" s="22">
        <f t="shared" si="1"/>
        <v>29.027899999999999</v>
      </c>
      <c r="G29" s="23">
        <f t="shared" si="0"/>
        <v>23.99</v>
      </c>
      <c r="H29" s="23">
        <f t="shared" si="2"/>
        <v>29.027899999999999</v>
      </c>
      <c r="I29" s="15">
        <v>40</v>
      </c>
    </row>
    <row r="30" spans="1:9" ht="28.5" customHeight="1" x14ac:dyDescent="0.4">
      <c r="A30" s="62" t="s">
        <v>39</v>
      </c>
      <c r="B30" s="63" t="s">
        <v>128</v>
      </c>
      <c r="C30" s="12">
        <v>8595179200259</v>
      </c>
      <c r="D30" s="14">
        <v>37.99</v>
      </c>
      <c r="E30" s="13">
        <v>21</v>
      </c>
      <c r="F30" s="22">
        <f t="shared" si="1"/>
        <v>45.9679</v>
      </c>
      <c r="G30" s="23">
        <f t="shared" si="0"/>
        <v>37.99</v>
      </c>
      <c r="H30" s="23">
        <f t="shared" si="2"/>
        <v>45.9679</v>
      </c>
      <c r="I30" s="15">
        <v>30</v>
      </c>
    </row>
    <row r="31" spans="1:9" ht="28.5" customHeight="1" x14ac:dyDescent="0.4">
      <c r="A31" s="62" t="s">
        <v>40</v>
      </c>
      <c r="B31" s="63" t="s">
        <v>129</v>
      </c>
      <c r="C31" s="12">
        <v>8595179200266</v>
      </c>
      <c r="D31" s="14">
        <v>37.99</v>
      </c>
      <c r="E31" s="13">
        <v>21</v>
      </c>
      <c r="F31" s="22">
        <f t="shared" si="1"/>
        <v>45.9679</v>
      </c>
      <c r="G31" s="23">
        <f t="shared" si="0"/>
        <v>37.99</v>
      </c>
      <c r="H31" s="23">
        <f t="shared" si="2"/>
        <v>45.9679</v>
      </c>
      <c r="I31" s="15">
        <v>30</v>
      </c>
    </row>
    <row r="32" spans="1:9" ht="28.5" customHeight="1" x14ac:dyDescent="0.4">
      <c r="A32" s="62" t="s">
        <v>41</v>
      </c>
      <c r="B32" s="63" t="s">
        <v>137</v>
      </c>
      <c r="C32" s="12">
        <v>8595179200334</v>
      </c>
      <c r="D32" s="14">
        <v>37.99</v>
      </c>
      <c r="E32" s="13">
        <v>21</v>
      </c>
      <c r="F32" s="22">
        <f t="shared" si="1"/>
        <v>45.9679</v>
      </c>
      <c r="G32" s="23">
        <f t="shared" si="0"/>
        <v>37.99</v>
      </c>
      <c r="H32" s="23">
        <f t="shared" si="2"/>
        <v>45.9679</v>
      </c>
      <c r="I32" s="15">
        <v>30</v>
      </c>
    </row>
    <row r="33" spans="1:9" ht="28.5" customHeight="1" x14ac:dyDescent="0.4">
      <c r="A33" s="62" t="s">
        <v>42</v>
      </c>
      <c r="B33" s="63" t="s">
        <v>138</v>
      </c>
      <c r="C33" s="12">
        <v>8595179200341</v>
      </c>
      <c r="D33" s="14">
        <v>37.99</v>
      </c>
      <c r="E33" s="13">
        <v>21</v>
      </c>
      <c r="F33" s="22">
        <f t="shared" si="1"/>
        <v>45.9679</v>
      </c>
      <c r="G33" s="23">
        <f t="shared" si="0"/>
        <v>37.99</v>
      </c>
      <c r="H33" s="23">
        <f t="shared" si="2"/>
        <v>45.9679</v>
      </c>
      <c r="I33" s="15">
        <v>30</v>
      </c>
    </row>
    <row r="34" spans="1:9" ht="28.5" customHeight="1" x14ac:dyDescent="0.4">
      <c r="A34" s="62" t="s">
        <v>43</v>
      </c>
      <c r="B34" s="63" t="s">
        <v>110</v>
      </c>
      <c r="C34" s="12">
        <v>8595179200839</v>
      </c>
      <c r="D34" s="14">
        <v>37.99</v>
      </c>
      <c r="E34" s="13">
        <v>21</v>
      </c>
      <c r="F34" s="22">
        <f t="shared" si="1"/>
        <v>45.9679</v>
      </c>
      <c r="G34" s="23">
        <f t="shared" si="0"/>
        <v>37.99</v>
      </c>
      <c r="H34" s="23">
        <f t="shared" si="2"/>
        <v>45.9679</v>
      </c>
      <c r="I34" s="15">
        <v>30</v>
      </c>
    </row>
    <row r="35" spans="1:9" ht="28.5" customHeight="1" x14ac:dyDescent="0.4">
      <c r="A35" s="62" t="s">
        <v>44</v>
      </c>
      <c r="B35" s="63" t="s">
        <v>111</v>
      </c>
      <c r="C35" s="12">
        <v>8595179200846</v>
      </c>
      <c r="D35" s="14">
        <v>37.99</v>
      </c>
      <c r="E35" s="13">
        <v>21</v>
      </c>
      <c r="F35" s="22">
        <f t="shared" si="1"/>
        <v>45.9679</v>
      </c>
      <c r="G35" s="23">
        <f t="shared" si="0"/>
        <v>37.99</v>
      </c>
      <c r="H35" s="23">
        <f t="shared" si="2"/>
        <v>45.9679</v>
      </c>
      <c r="I35" s="15">
        <v>30</v>
      </c>
    </row>
    <row r="36" spans="1:9" ht="28.5" customHeight="1" x14ac:dyDescent="0.4">
      <c r="A36" s="62" t="s">
        <v>45</v>
      </c>
      <c r="B36" s="63" t="s">
        <v>112</v>
      </c>
      <c r="C36" s="12">
        <v>8595179200358</v>
      </c>
      <c r="D36" s="14">
        <v>37.99</v>
      </c>
      <c r="E36" s="13">
        <v>21</v>
      </c>
      <c r="F36" s="22">
        <f t="shared" si="1"/>
        <v>45.9679</v>
      </c>
      <c r="G36" s="23">
        <f t="shared" si="0"/>
        <v>37.99</v>
      </c>
      <c r="H36" s="23">
        <f t="shared" si="2"/>
        <v>45.9679</v>
      </c>
      <c r="I36" s="15">
        <v>30</v>
      </c>
    </row>
    <row r="37" spans="1:9" ht="28.5" customHeight="1" x14ac:dyDescent="0.4">
      <c r="A37" s="62" t="s">
        <v>46</v>
      </c>
      <c r="B37" s="63" t="s">
        <v>47</v>
      </c>
      <c r="C37" s="12">
        <v>8595179200396</v>
      </c>
      <c r="D37" s="14">
        <v>52.99</v>
      </c>
      <c r="E37" s="13">
        <v>21</v>
      </c>
      <c r="F37" s="22">
        <f t="shared" si="1"/>
        <v>64.117900000000006</v>
      </c>
      <c r="G37" s="23">
        <f t="shared" si="0"/>
        <v>52.99</v>
      </c>
      <c r="H37" s="23">
        <f t="shared" si="2"/>
        <v>64.117900000000006</v>
      </c>
      <c r="I37" s="15">
        <v>20</v>
      </c>
    </row>
    <row r="38" spans="1:9" ht="28.5" customHeight="1" x14ac:dyDescent="0.4">
      <c r="A38" s="62" t="s">
        <v>49</v>
      </c>
      <c r="B38" s="63" t="s">
        <v>50</v>
      </c>
      <c r="C38" s="12">
        <v>8595179201126</v>
      </c>
      <c r="D38" s="14">
        <v>136.99</v>
      </c>
      <c r="E38" s="13">
        <v>21</v>
      </c>
      <c r="F38" s="22">
        <f t="shared" si="1"/>
        <v>165.75790000000001</v>
      </c>
      <c r="G38" s="23">
        <f t="shared" si="0"/>
        <v>136.99</v>
      </c>
      <c r="H38" s="23">
        <f t="shared" si="2"/>
        <v>165.75790000000001</v>
      </c>
      <c r="I38" s="15">
        <v>10</v>
      </c>
    </row>
    <row r="39" spans="1:9" ht="28.5" customHeight="1" x14ac:dyDescent="0.4">
      <c r="A39" s="62" t="s">
        <v>51</v>
      </c>
      <c r="B39" s="63" t="s">
        <v>52</v>
      </c>
      <c r="C39" s="12">
        <v>8595179200938</v>
      </c>
      <c r="D39" s="14">
        <v>20.9895</v>
      </c>
      <c r="E39" s="13">
        <v>21</v>
      </c>
      <c r="F39" s="22">
        <f t="shared" si="1"/>
        <v>25.397295</v>
      </c>
      <c r="G39" s="23">
        <f t="shared" si="0"/>
        <v>20.9895</v>
      </c>
      <c r="H39" s="23">
        <f t="shared" si="2"/>
        <v>25.397295</v>
      </c>
      <c r="I39" s="15">
        <v>20</v>
      </c>
    </row>
    <row r="40" spans="1:9" ht="28.5" customHeight="1" x14ac:dyDescent="0.4">
      <c r="A40" s="62" t="s">
        <v>53</v>
      </c>
      <c r="B40" s="63" t="s">
        <v>113</v>
      </c>
      <c r="C40" s="12">
        <v>8595179200488</v>
      </c>
      <c r="D40" s="14">
        <v>23.99</v>
      </c>
      <c r="E40" s="13">
        <v>21</v>
      </c>
      <c r="F40" s="22">
        <f t="shared" si="1"/>
        <v>29.027899999999999</v>
      </c>
      <c r="G40" s="23">
        <f t="shared" si="0"/>
        <v>23.99</v>
      </c>
      <c r="H40" s="23">
        <f t="shared" si="2"/>
        <v>29.027899999999999</v>
      </c>
      <c r="I40" s="15">
        <v>40</v>
      </c>
    </row>
    <row r="41" spans="1:9" ht="28.5" customHeight="1" x14ac:dyDescent="0.4">
      <c r="A41" s="62" t="s">
        <v>54</v>
      </c>
      <c r="B41" s="63" t="s">
        <v>139</v>
      </c>
      <c r="C41" s="12">
        <v>8595179200495</v>
      </c>
      <c r="D41" s="14">
        <v>17.989999999999998</v>
      </c>
      <c r="E41" s="13">
        <v>21</v>
      </c>
      <c r="F41" s="22">
        <f t="shared" si="1"/>
        <v>21.767899999999997</v>
      </c>
      <c r="G41" s="23">
        <f t="shared" si="0"/>
        <v>17.989999999999998</v>
      </c>
      <c r="H41" s="23">
        <f t="shared" si="2"/>
        <v>21.767899999999997</v>
      </c>
      <c r="I41" s="15">
        <v>60</v>
      </c>
    </row>
    <row r="42" spans="1:9" ht="28.5" customHeight="1" x14ac:dyDescent="0.4">
      <c r="A42" s="62" t="s">
        <v>55</v>
      </c>
      <c r="B42" s="63" t="s">
        <v>114</v>
      </c>
      <c r="C42" s="12">
        <v>8595179200471</v>
      </c>
      <c r="D42" s="14">
        <v>16.989999999999998</v>
      </c>
      <c r="E42" s="13">
        <v>21</v>
      </c>
      <c r="F42" s="22">
        <f t="shared" si="1"/>
        <v>20.557899999999997</v>
      </c>
      <c r="G42" s="23">
        <f t="shared" si="0"/>
        <v>16.989999999999998</v>
      </c>
      <c r="H42" s="23">
        <f t="shared" si="2"/>
        <v>20.557899999999997</v>
      </c>
      <c r="I42" s="15">
        <v>60</v>
      </c>
    </row>
    <row r="43" spans="1:9" ht="28.5" customHeight="1" x14ac:dyDescent="0.4">
      <c r="A43" s="62" t="s">
        <v>56</v>
      </c>
      <c r="B43" s="63" t="s">
        <v>115</v>
      </c>
      <c r="C43" s="12">
        <v>8595179200136</v>
      </c>
      <c r="D43" s="14">
        <v>1.99</v>
      </c>
      <c r="E43" s="13">
        <v>21</v>
      </c>
      <c r="F43" s="22">
        <f t="shared" si="1"/>
        <v>2.4078999999999997</v>
      </c>
      <c r="G43" s="23">
        <f t="shared" si="0"/>
        <v>1.99</v>
      </c>
      <c r="H43" s="23">
        <f t="shared" si="2"/>
        <v>2.4078999999999997</v>
      </c>
      <c r="I43" s="15">
        <v>800</v>
      </c>
    </row>
    <row r="44" spans="1:9" ht="28.5" customHeight="1" x14ac:dyDescent="0.4">
      <c r="A44" s="62" t="s">
        <v>133</v>
      </c>
      <c r="B44" s="63" t="s">
        <v>140</v>
      </c>
      <c r="C44" s="12">
        <v>8595179209221</v>
      </c>
      <c r="D44" s="14">
        <v>51.99</v>
      </c>
      <c r="E44" s="13">
        <v>21</v>
      </c>
      <c r="F44" s="22">
        <f t="shared" si="1"/>
        <v>62.907899999999998</v>
      </c>
      <c r="G44" s="23">
        <f t="shared" si="0"/>
        <v>51.99</v>
      </c>
      <c r="H44" s="23">
        <f t="shared" si="2"/>
        <v>62.907899999999998</v>
      </c>
      <c r="I44" s="15">
        <v>20</v>
      </c>
    </row>
    <row r="45" spans="1:9" ht="28.5" customHeight="1" x14ac:dyDescent="0.4">
      <c r="A45" s="62" t="s">
        <v>134</v>
      </c>
      <c r="B45" s="63" t="s">
        <v>141</v>
      </c>
      <c r="C45" s="12">
        <v>8595179209245</v>
      </c>
      <c r="D45" s="14">
        <v>41.989500000000007</v>
      </c>
      <c r="E45" s="13">
        <v>21</v>
      </c>
      <c r="F45" s="22">
        <f t="shared" si="1"/>
        <v>50.807295000000003</v>
      </c>
      <c r="G45" s="23">
        <f t="shared" si="0"/>
        <v>41.989500000000007</v>
      </c>
      <c r="H45" s="23">
        <f t="shared" si="2"/>
        <v>50.807295000000003</v>
      </c>
      <c r="I45" s="15">
        <v>20</v>
      </c>
    </row>
    <row r="46" spans="1:9" ht="21.75" customHeight="1" x14ac:dyDescent="0.4">
      <c r="A46" s="64" t="s">
        <v>170</v>
      </c>
      <c r="B46" s="64"/>
      <c r="C46" s="64"/>
      <c r="D46" s="64"/>
      <c r="E46" s="64"/>
      <c r="F46" s="64"/>
      <c r="G46" s="64"/>
      <c r="H46" s="64"/>
      <c r="I46" s="64"/>
    </row>
    <row r="47" spans="1:9" ht="28.5" customHeight="1" x14ac:dyDescent="0.4">
      <c r="A47" s="15" t="s">
        <v>57</v>
      </c>
      <c r="B47" s="63" t="s">
        <v>58</v>
      </c>
      <c r="C47" s="12">
        <v>8595179200051</v>
      </c>
      <c r="D47" s="14">
        <v>18.989999999999998</v>
      </c>
      <c r="E47" s="13">
        <v>21</v>
      </c>
      <c r="F47" s="22">
        <f t="shared" ref="F47:F78" si="3">D47*1.21</f>
        <v>22.977899999999998</v>
      </c>
      <c r="G47" s="24">
        <f t="shared" ref="G47:G78" si="4">D47*$N$2</f>
        <v>18.989999999999998</v>
      </c>
      <c r="H47" s="23">
        <f t="shared" ref="H47:H78" si="5">G47*1.21</f>
        <v>22.977899999999998</v>
      </c>
      <c r="I47" s="15">
        <v>120</v>
      </c>
    </row>
    <row r="48" spans="1:9" ht="28.5" customHeight="1" x14ac:dyDescent="0.4">
      <c r="A48" s="62" t="s">
        <v>59</v>
      </c>
      <c r="B48" s="63" t="s">
        <v>142</v>
      </c>
      <c r="C48" s="12">
        <v>8595179200518</v>
      </c>
      <c r="D48" s="14">
        <v>29.99</v>
      </c>
      <c r="E48" s="13">
        <v>21</v>
      </c>
      <c r="F48" s="22">
        <f t="shared" si="3"/>
        <v>36.2879</v>
      </c>
      <c r="G48" s="24">
        <f t="shared" si="4"/>
        <v>29.99</v>
      </c>
      <c r="H48" s="23">
        <f t="shared" si="5"/>
        <v>36.2879</v>
      </c>
      <c r="I48" s="15">
        <v>120</v>
      </c>
    </row>
    <row r="49" spans="1:9" ht="28.5" customHeight="1" x14ac:dyDescent="0.4">
      <c r="A49" s="62" t="s">
        <v>131</v>
      </c>
      <c r="B49" s="63" t="s">
        <v>132</v>
      </c>
      <c r="C49" s="12">
        <v>8595179208446</v>
      </c>
      <c r="D49" s="14">
        <v>14.99</v>
      </c>
      <c r="E49" s="13">
        <v>21</v>
      </c>
      <c r="F49" s="22">
        <f t="shared" si="3"/>
        <v>18.137899999999998</v>
      </c>
      <c r="G49" s="24">
        <f t="shared" si="4"/>
        <v>14.99</v>
      </c>
      <c r="H49" s="23">
        <f t="shared" si="5"/>
        <v>18.137899999999998</v>
      </c>
      <c r="I49" s="15">
        <v>80</v>
      </c>
    </row>
    <row r="50" spans="1:9" ht="28.5" customHeight="1" x14ac:dyDescent="0.4">
      <c r="A50" s="62" t="s">
        <v>60</v>
      </c>
      <c r="B50" s="63" t="s">
        <v>61</v>
      </c>
      <c r="C50" s="12">
        <v>8595179200044</v>
      </c>
      <c r="D50" s="14">
        <v>18.989999999999998</v>
      </c>
      <c r="E50" s="13">
        <v>21</v>
      </c>
      <c r="F50" s="22">
        <f t="shared" si="3"/>
        <v>22.977899999999998</v>
      </c>
      <c r="G50" s="24">
        <f t="shared" si="4"/>
        <v>18.989999999999998</v>
      </c>
      <c r="H50" s="23">
        <f t="shared" si="5"/>
        <v>22.977899999999998</v>
      </c>
      <c r="I50" s="15">
        <v>120</v>
      </c>
    </row>
    <row r="51" spans="1:9" ht="28.5" customHeight="1" x14ac:dyDescent="0.4">
      <c r="A51" s="62" t="s">
        <v>62</v>
      </c>
      <c r="B51" s="63" t="s">
        <v>143</v>
      </c>
      <c r="C51" s="12">
        <v>8595179200778</v>
      </c>
      <c r="D51" s="14">
        <v>29.99</v>
      </c>
      <c r="E51" s="13">
        <v>21</v>
      </c>
      <c r="F51" s="22">
        <f t="shared" si="3"/>
        <v>36.2879</v>
      </c>
      <c r="G51" s="24">
        <f t="shared" si="4"/>
        <v>29.99</v>
      </c>
      <c r="H51" s="23">
        <f t="shared" si="5"/>
        <v>36.2879</v>
      </c>
      <c r="I51" s="15">
        <v>120</v>
      </c>
    </row>
    <row r="52" spans="1:9" ht="28.5" customHeight="1" x14ac:dyDescent="0.4">
      <c r="A52" s="62" t="s">
        <v>63</v>
      </c>
      <c r="B52" s="63" t="s">
        <v>64</v>
      </c>
      <c r="C52" s="12">
        <v>8595179200013</v>
      </c>
      <c r="D52" s="14">
        <v>20.99</v>
      </c>
      <c r="E52" s="13">
        <v>21</v>
      </c>
      <c r="F52" s="22">
        <f t="shared" si="3"/>
        <v>25.397899999999996</v>
      </c>
      <c r="G52" s="24">
        <f t="shared" si="4"/>
        <v>20.99</v>
      </c>
      <c r="H52" s="23">
        <f t="shared" si="5"/>
        <v>25.397899999999996</v>
      </c>
      <c r="I52" s="15">
        <v>80</v>
      </c>
    </row>
    <row r="53" spans="1:9" ht="28.5" customHeight="1" x14ac:dyDescent="0.4">
      <c r="A53" s="62" t="s">
        <v>65</v>
      </c>
      <c r="B53" s="63" t="s">
        <v>144</v>
      </c>
      <c r="C53" s="12">
        <v>8595179200532</v>
      </c>
      <c r="D53" s="14">
        <v>34.99</v>
      </c>
      <c r="E53" s="13">
        <v>21</v>
      </c>
      <c r="F53" s="22">
        <f t="shared" si="3"/>
        <v>42.337899999999998</v>
      </c>
      <c r="G53" s="24">
        <f t="shared" si="4"/>
        <v>34.99</v>
      </c>
      <c r="H53" s="23">
        <f t="shared" si="5"/>
        <v>42.337899999999998</v>
      </c>
      <c r="I53" s="15">
        <v>80</v>
      </c>
    </row>
    <row r="54" spans="1:9" ht="28.5" customHeight="1" x14ac:dyDescent="0.4">
      <c r="A54" s="62" t="s">
        <v>66</v>
      </c>
      <c r="B54" s="63" t="s">
        <v>125</v>
      </c>
      <c r="C54" s="12">
        <v>8595179200198</v>
      </c>
      <c r="D54" s="14">
        <v>20.99</v>
      </c>
      <c r="E54" s="13">
        <v>21</v>
      </c>
      <c r="F54" s="22">
        <f t="shared" si="3"/>
        <v>25.397899999999996</v>
      </c>
      <c r="G54" s="24">
        <f t="shared" si="4"/>
        <v>20.99</v>
      </c>
      <c r="H54" s="23">
        <f t="shared" si="5"/>
        <v>25.397899999999996</v>
      </c>
      <c r="I54" s="15">
        <v>80</v>
      </c>
    </row>
    <row r="55" spans="1:9" ht="28.5" customHeight="1" x14ac:dyDescent="0.4">
      <c r="A55" s="62" t="s">
        <v>67</v>
      </c>
      <c r="B55" s="63" t="s">
        <v>145</v>
      </c>
      <c r="C55" s="12">
        <v>8595179200549</v>
      </c>
      <c r="D55" s="14">
        <v>34.99</v>
      </c>
      <c r="E55" s="13">
        <v>21</v>
      </c>
      <c r="F55" s="22">
        <f t="shared" si="3"/>
        <v>42.337899999999998</v>
      </c>
      <c r="G55" s="24">
        <f t="shared" si="4"/>
        <v>34.99</v>
      </c>
      <c r="H55" s="23">
        <f t="shared" si="5"/>
        <v>42.337899999999998</v>
      </c>
      <c r="I55" s="15">
        <v>80</v>
      </c>
    </row>
    <row r="56" spans="1:9" ht="28.5" customHeight="1" x14ac:dyDescent="0.4">
      <c r="A56" s="62" t="s">
        <v>68</v>
      </c>
      <c r="B56" s="63" t="s">
        <v>69</v>
      </c>
      <c r="C56" s="12">
        <v>8595179200020</v>
      </c>
      <c r="D56" s="14">
        <v>20.99</v>
      </c>
      <c r="E56" s="13">
        <v>21</v>
      </c>
      <c r="F56" s="22">
        <f t="shared" si="3"/>
        <v>25.397899999999996</v>
      </c>
      <c r="G56" s="24">
        <f t="shared" si="4"/>
        <v>20.99</v>
      </c>
      <c r="H56" s="23">
        <f t="shared" si="5"/>
        <v>25.397899999999996</v>
      </c>
      <c r="I56" s="15">
        <v>80</v>
      </c>
    </row>
    <row r="57" spans="1:9" ht="28.5" customHeight="1" x14ac:dyDescent="0.4">
      <c r="A57" s="62" t="s">
        <v>70</v>
      </c>
      <c r="B57" s="63" t="s">
        <v>126</v>
      </c>
      <c r="C57" s="12">
        <v>8595179200150</v>
      </c>
      <c r="D57" s="14">
        <v>20.99</v>
      </c>
      <c r="E57" s="13">
        <v>21</v>
      </c>
      <c r="F57" s="22">
        <f t="shared" si="3"/>
        <v>25.397899999999996</v>
      </c>
      <c r="G57" s="24">
        <f t="shared" si="4"/>
        <v>20.99</v>
      </c>
      <c r="H57" s="23">
        <f t="shared" si="5"/>
        <v>25.397899999999996</v>
      </c>
      <c r="I57" s="15">
        <v>80</v>
      </c>
    </row>
    <row r="58" spans="1:9" ht="28.5" customHeight="1" x14ac:dyDescent="0.4">
      <c r="A58" s="62" t="s">
        <v>71</v>
      </c>
      <c r="B58" s="63" t="s">
        <v>127</v>
      </c>
      <c r="C58" s="12">
        <v>8595179200174</v>
      </c>
      <c r="D58" s="14">
        <v>20.99</v>
      </c>
      <c r="E58" s="13">
        <v>21</v>
      </c>
      <c r="F58" s="22">
        <f t="shared" si="3"/>
        <v>25.397899999999996</v>
      </c>
      <c r="G58" s="24">
        <f t="shared" si="4"/>
        <v>20.99</v>
      </c>
      <c r="H58" s="23">
        <f t="shared" si="5"/>
        <v>25.397899999999996</v>
      </c>
      <c r="I58" s="15">
        <v>80</v>
      </c>
    </row>
    <row r="59" spans="1:9" ht="28.5" customHeight="1" x14ac:dyDescent="0.4">
      <c r="A59" s="62" t="s">
        <v>72</v>
      </c>
      <c r="B59" s="63" t="s">
        <v>73</v>
      </c>
      <c r="C59" s="12">
        <v>8595179200983</v>
      </c>
      <c r="D59" s="14">
        <v>24.99</v>
      </c>
      <c r="E59" s="13">
        <v>21</v>
      </c>
      <c r="F59" s="22">
        <f t="shared" si="3"/>
        <v>30.237899999999996</v>
      </c>
      <c r="G59" s="24">
        <f t="shared" si="4"/>
        <v>24.99</v>
      </c>
      <c r="H59" s="23">
        <f t="shared" si="5"/>
        <v>30.237899999999996</v>
      </c>
      <c r="I59" s="15">
        <v>80</v>
      </c>
    </row>
    <row r="60" spans="1:9" ht="28.5" customHeight="1" x14ac:dyDescent="0.4">
      <c r="A60" s="62" t="s">
        <v>74</v>
      </c>
      <c r="B60" s="63" t="s">
        <v>75</v>
      </c>
      <c r="C60" s="12">
        <v>8595179200204</v>
      </c>
      <c r="D60" s="14">
        <v>20.99</v>
      </c>
      <c r="E60" s="13">
        <v>21</v>
      </c>
      <c r="F60" s="22">
        <f t="shared" si="3"/>
        <v>25.397899999999996</v>
      </c>
      <c r="G60" s="24">
        <f t="shared" si="4"/>
        <v>20.99</v>
      </c>
      <c r="H60" s="23">
        <f t="shared" si="5"/>
        <v>25.397899999999996</v>
      </c>
      <c r="I60" s="15">
        <v>80</v>
      </c>
    </row>
    <row r="61" spans="1:9" ht="28.5" customHeight="1" x14ac:dyDescent="0.4">
      <c r="A61" s="62" t="s">
        <v>76</v>
      </c>
      <c r="B61" s="63" t="s">
        <v>147</v>
      </c>
      <c r="C61" s="12">
        <v>8595179200556</v>
      </c>
      <c r="D61" s="14">
        <v>34.99</v>
      </c>
      <c r="E61" s="13">
        <v>21</v>
      </c>
      <c r="F61" s="22">
        <f t="shared" si="3"/>
        <v>42.337899999999998</v>
      </c>
      <c r="G61" s="24">
        <f t="shared" si="4"/>
        <v>34.99</v>
      </c>
      <c r="H61" s="23">
        <f t="shared" si="5"/>
        <v>42.337899999999998</v>
      </c>
      <c r="I61" s="15">
        <v>80</v>
      </c>
    </row>
    <row r="62" spans="1:9" ht="28.5" customHeight="1" x14ac:dyDescent="0.4">
      <c r="A62" s="62" t="s">
        <v>77</v>
      </c>
      <c r="B62" s="63" t="s">
        <v>78</v>
      </c>
      <c r="C62" s="12">
        <v>8595179200563</v>
      </c>
      <c r="D62" s="14">
        <v>24.99</v>
      </c>
      <c r="E62" s="13">
        <v>21</v>
      </c>
      <c r="F62" s="22">
        <f t="shared" si="3"/>
        <v>30.237899999999996</v>
      </c>
      <c r="G62" s="24">
        <f t="shared" si="4"/>
        <v>24.99</v>
      </c>
      <c r="H62" s="23">
        <f t="shared" si="5"/>
        <v>30.237899999999996</v>
      </c>
      <c r="I62" s="15">
        <v>80</v>
      </c>
    </row>
    <row r="63" spans="1:9" ht="28.5" customHeight="1" x14ac:dyDescent="0.4">
      <c r="A63" s="62" t="s">
        <v>79</v>
      </c>
      <c r="B63" s="63" t="s">
        <v>80</v>
      </c>
      <c r="C63" s="12">
        <v>8595179200327</v>
      </c>
      <c r="D63" s="14">
        <v>35.99</v>
      </c>
      <c r="E63" s="13">
        <v>21</v>
      </c>
      <c r="F63" s="22">
        <f t="shared" si="3"/>
        <v>43.547899999999998</v>
      </c>
      <c r="G63" s="24">
        <f t="shared" si="4"/>
        <v>35.99</v>
      </c>
      <c r="H63" s="23">
        <f t="shared" si="5"/>
        <v>43.547899999999998</v>
      </c>
      <c r="I63" s="15">
        <v>40</v>
      </c>
    </row>
    <row r="64" spans="1:9" ht="28.5" customHeight="1" x14ac:dyDescent="0.4">
      <c r="A64" s="62" t="s">
        <v>81</v>
      </c>
      <c r="B64" s="63" t="s">
        <v>82</v>
      </c>
      <c r="C64" s="12">
        <v>8595179200297</v>
      </c>
      <c r="D64" s="14">
        <v>20.9895</v>
      </c>
      <c r="E64" s="13">
        <v>21</v>
      </c>
      <c r="F64" s="22">
        <f t="shared" si="3"/>
        <v>25.397295</v>
      </c>
      <c r="G64" s="24">
        <f t="shared" si="4"/>
        <v>20.9895</v>
      </c>
      <c r="H64" s="23">
        <f t="shared" si="5"/>
        <v>25.397295</v>
      </c>
      <c r="I64" s="15">
        <v>80</v>
      </c>
    </row>
    <row r="65" spans="1:9" ht="28.5" customHeight="1" x14ac:dyDescent="0.4">
      <c r="A65" s="62" t="s">
        <v>83</v>
      </c>
      <c r="B65" s="63" t="s">
        <v>84</v>
      </c>
      <c r="C65" s="12">
        <v>8595179200228</v>
      </c>
      <c r="D65" s="14">
        <v>35.99</v>
      </c>
      <c r="E65" s="13">
        <v>21</v>
      </c>
      <c r="F65" s="22">
        <f t="shared" si="3"/>
        <v>43.547899999999998</v>
      </c>
      <c r="G65" s="24">
        <f t="shared" si="4"/>
        <v>35.99</v>
      </c>
      <c r="H65" s="23">
        <f t="shared" si="5"/>
        <v>43.547899999999998</v>
      </c>
      <c r="I65" s="15">
        <v>40</v>
      </c>
    </row>
    <row r="66" spans="1:9" ht="28.5" customHeight="1" x14ac:dyDescent="0.4">
      <c r="A66" s="62" t="s">
        <v>85</v>
      </c>
      <c r="B66" s="63" t="s">
        <v>146</v>
      </c>
      <c r="C66" s="12">
        <v>8595179200594</v>
      </c>
      <c r="D66" s="14">
        <v>53.99</v>
      </c>
      <c r="E66" s="13">
        <v>21</v>
      </c>
      <c r="F66" s="22">
        <f t="shared" si="3"/>
        <v>65.3279</v>
      </c>
      <c r="G66" s="24">
        <f t="shared" si="4"/>
        <v>53.99</v>
      </c>
      <c r="H66" s="23">
        <f t="shared" si="5"/>
        <v>65.3279</v>
      </c>
      <c r="I66" s="15">
        <v>40</v>
      </c>
    </row>
    <row r="67" spans="1:9" ht="28.5" customHeight="1" x14ac:dyDescent="0.4">
      <c r="A67" s="62" t="s">
        <v>86</v>
      </c>
      <c r="B67" s="63" t="s">
        <v>87</v>
      </c>
      <c r="C67" s="12">
        <v>8595179200600</v>
      </c>
      <c r="D67" s="14">
        <v>73.989999999999995</v>
      </c>
      <c r="E67" s="13">
        <v>21</v>
      </c>
      <c r="F67" s="22">
        <f t="shared" si="3"/>
        <v>89.527899999999988</v>
      </c>
      <c r="G67" s="24">
        <f t="shared" si="4"/>
        <v>73.989999999999995</v>
      </c>
      <c r="H67" s="23">
        <f t="shared" si="5"/>
        <v>89.527899999999988</v>
      </c>
      <c r="I67" s="15">
        <v>20</v>
      </c>
    </row>
    <row r="68" spans="1:9" ht="28.5" customHeight="1" x14ac:dyDescent="0.4">
      <c r="A68" s="62" t="s">
        <v>88</v>
      </c>
      <c r="B68" s="63" t="s">
        <v>89</v>
      </c>
      <c r="C68" s="12">
        <v>8595179200372</v>
      </c>
      <c r="D68" s="14">
        <v>35.99</v>
      </c>
      <c r="E68" s="13">
        <v>21</v>
      </c>
      <c r="F68" s="22">
        <f t="shared" si="3"/>
        <v>43.547899999999998</v>
      </c>
      <c r="G68" s="24">
        <f t="shared" si="4"/>
        <v>35.99</v>
      </c>
      <c r="H68" s="23">
        <f t="shared" si="5"/>
        <v>43.547899999999998</v>
      </c>
      <c r="I68" s="15">
        <v>40</v>
      </c>
    </row>
    <row r="69" spans="1:9" ht="28.5" customHeight="1" x14ac:dyDescent="0.4">
      <c r="A69" s="62" t="s">
        <v>90</v>
      </c>
      <c r="B69" s="63" t="s">
        <v>91</v>
      </c>
      <c r="C69" s="12">
        <v>8595179200389</v>
      </c>
      <c r="D69" s="14">
        <v>35.99</v>
      </c>
      <c r="E69" s="13">
        <v>21</v>
      </c>
      <c r="F69" s="22">
        <f t="shared" si="3"/>
        <v>43.547899999999998</v>
      </c>
      <c r="G69" s="24">
        <f t="shared" si="4"/>
        <v>35.99</v>
      </c>
      <c r="H69" s="23">
        <f t="shared" si="5"/>
        <v>43.547899999999998</v>
      </c>
      <c r="I69" s="15">
        <v>40</v>
      </c>
    </row>
    <row r="70" spans="1:9" ht="28.5" customHeight="1" x14ac:dyDescent="0.4">
      <c r="A70" s="62" t="s">
        <v>130</v>
      </c>
      <c r="B70" s="63" t="s">
        <v>136</v>
      </c>
      <c r="C70" s="12">
        <v>8595179208415</v>
      </c>
      <c r="D70" s="14">
        <v>35.99</v>
      </c>
      <c r="E70" s="13">
        <v>21</v>
      </c>
      <c r="F70" s="22">
        <f t="shared" si="3"/>
        <v>43.547899999999998</v>
      </c>
      <c r="G70" s="24">
        <f t="shared" si="4"/>
        <v>35.99</v>
      </c>
      <c r="H70" s="23">
        <f t="shared" si="5"/>
        <v>43.547899999999998</v>
      </c>
      <c r="I70" s="15">
        <v>40</v>
      </c>
    </row>
    <row r="71" spans="1:9" ht="28.5" customHeight="1" x14ac:dyDescent="0.4">
      <c r="A71" s="62" t="s">
        <v>92</v>
      </c>
      <c r="B71" s="63" t="s">
        <v>93</v>
      </c>
      <c r="C71" s="12">
        <v>8595179200273</v>
      </c>
      <c r="D71" s="14">
        <v>35.99</v>
      </c>
      <c r="E71" s="13">
        <v>21</v>
      </c>
      <c r="F71" s="22">
        <f t="shared" si="3"/>
        <v>43.547899999999998</v>
      </c>
      <c r="G71" s="24">
        <f t="shared" si="4"/>
        <v>35.99</v>
      </c>
      <c r="H71" s="23">
        <f t="shared" si="5"/>
        <v>43.547899999999998</v>
      </c>
      <c r="I71" s="15">
        <v>40</v>
      </c>
    </row>
    <row r="72" spans="1:9" ht="28.5" customHeight="1" x14ac:dyDescent="0.4">
      <c r="A72" s="62" t="s">
        <v>94</v>
      </c>
      <c r="B72" s="63" t="s">
        <v>95</v>
      </c>
      <c r="C72" s="12">
        <v>8595179200280</v>
      </c>
      <c r="D72" s="14">
        <v>35.99</v>
      </c>
      <c r="E72" s="13">
        <v>21</v>
      </c>
      <c r="F72" s="22">
        <f t="shared" si="3"/>
        <v>43.547899999999998</v>
      </c>
      <c r="G72" s="24">
        <f t="shared" si="4"/>
        <v>35.99</v>
      </c>
      <c r="H72" s="23">
        <f t="shared" si="5"/>
        <v>43.547899999999998</v>
      </c>
      <c r="I72" s="15">
        <v>40</v>
      </c>
    </row>
    <row r="73" spans="1:9" ht="28.5" customHeight="1" x14ac:dyDescent="0.4">
      <c r="A73" s="62" t="s">
        <v>96</v>
      </c>
      <c r="B73" s="63" t="s">
        <v>97</v>
      </c>
      <c r="C73" s="12">
        <v>8595179200242</v>
      </c>
      <c r="D73" s="14">
        <v>48.99</v>
      </c>
      <c r="E73" s="13">
        <v>21</v>
      </c>
      <c r="F73" s="22">
        <f t="shared" si="3"/>
        <v>59.277900000000002</v>
      </c>
      <c r="G73" s="24">
        <f t="shared" si="4"/>
        <v>48.99</v>
      </c>
      <c r="H73" s="23">
        <f t="shared" si="5"/>
        <v>59.277900000000002</v>
      </c>
      <c r="I73" s="15">
        <v>30</v>
      </c>
    </row>
    <row r="74" spans="1:9" ht="28.5" customHeight="1" x14ac:dyDescent="0.4">
      <c r="A74" s="62" t="s">
        <v>98</v>
      </c>
      <c r="B74" s="63" t="s">
        <v>99</v>
      </c>
      <c r="C74" s="12">
        <v>8595179200365</v>
      </c>
      <c r="D74" s="14">
        <v>73.989999999999995</v>
      </c>
      <c r="E74" s="13">
        <v>21</v>
      </c>
      <c r="F74" s="22">
        <f t="shared" si="3"/>
        <v>89.527899999999988</v>
      </c>
      <c r="G74" s="24">
        <f t="shared" si="4"/>
        <v>73.989999999999995</v>
      </c>
      <c r="H74" s="23">
        <f t="shared" si="5"/>
        <v>89.527899999999988</v>
      </c>
      <c r="I74" s="15">
        <v>20</v>
      </c>
    </row>
    <row r="75" spans="1:9" ht="28.5" customHeight="1" x14ac:dyDescent="0.4">
      <c r="A75" s="62" t="s">
        <v>100</v>
      </c>
      <c r="B75" s="63" t="s">
        <v>101</v>
      </c>
      <c r="C75" s="12">
        <v>8595179200648</v>
      </c>
      <c r="D75" s="14">
        <v>35.99</v>
      </c>
      <c r="E75" s="13">
        <v>21</v>
      </c>
      <c r="F75" s="22">
        <f t="shared" si="3"/>
        <v>43.547899999999998</v>
      </c>
      <c r="G75" s="24">
        <f t="shared" si="4"/>
        <v>35.99</v>
      </c>
      <c r="H75" s="23">
        <f t="shared" si="5"/>
        <v>43.547899999999998</v>
      </c>
      <c r="I75" s="15">
        <v>40</v>
      </c>
    </row>
    <row r="76" spans="1:9" ht="28.5" customHeight="1" x14ac:dyDescent="0.4">
      <c r="A76" s="62" t="s">
        <v>102</v>
      </c>
      <c r="B76" s="63" t="s">
        <v>103</v>
      </c>
      <c r="C76" s="12">
        <v>8595179200730</v>
      </c>
      <c r="D76" s="14">
        <v>35.99</v>
      </c>
      <c r="E76" s="13">
        <v>21</v>
      </c>
      <c r="F76" s="22">
        <f t="shared" si="3"/>
        <v>43.547899999999998</v>
      </c>
      <c r="G76" s="24">
        <f t="shared" si="4"/>
        <v>35.99</v>
      </c>
      <c r="H76" s="23">
        <f t="shared" si="5"/>
        <v>43.547899999999998</v>
      </c>
      <c r="I76" s="15">
        <v>40</v>
      </c>
    </row>
    <row r="77" spans="1:9" ht="28.5" customHeight="1" x14ac:dyDescent="0.4">
      <c r="A77" s="62" t="s">
        <v>104</v>
      </c>
      <c r="B77" s="63" t="s">
        <v>105</v>
      </c>
      <c r="C77" s="12">
        <v>8595179200723</v>
      </c>
      <c r="D77" s="14">
        <v>83.989499999999992</v>
      </c>
      <c r="E77" s="13">
        <v>21</v>
      </c>
      <c r="F77" s="22">
        <f t="shared" si="3"/>
        <v>101.62729499999999</v>
      </c>
      <c r="G77" s="24">
        <f t="shared" si="4"/>
        <v>83.989499999999992</v>
      </c>
      <c r="H77" s="23">
        <f t="shared" si="5"/>
        <v>101.62729499999999</v>
      </c>
      <c r="I77" s="15">
        <v>20</v>
      </c>
    </row>
    <row r="78" spans="1:9" ht="28.5" customHeight="1" x14ac:dyDescent="0.4">
      <c r="A78" s="62" t="s">
        <v>106</v>
      </c>
      <c r="B78" s="63" t="s">
        <v>48</v>
      </c>
      <c r="C78" s="12">
        <v>8595179200976</v>
      </c>
      <c r="D78" s="14">
        <v>122.99</v>
      </c>
      <c r="E78" s="13">
        <v>21</v>
      </c>
      <c r="F78" s="22">
        <f t="shared" si="3"/>
        <v>148.81789999999998</v>
      </c>
      <c r="G78" s="24">
        <f t="shared" si="4"/>
        <v>122.99</v>
      </c>
      <c r="H78" s="23">
        <f t="shared" si="5"/>
        <v>148.81789999999998</v>
      </c>
      <c r="I78" s="15">
        <v>20</v>
      </c>
    </row>
    <row r="79" spans="1:9" x14ac:dyDescent="0.4">
      <c r="C79" s="5"/>
      <c r="D79" s="8"/>
      <c r="E79" s="8"/>
      <c r="F79" s="8"/>
      <c r="G79" s="8"/>
      <c r="H79" s="8"/>
      <c r="I79" s="6"/>
    </row>
    <row r="80" spans="1:9" x14ac:dyDescent="0.4">
      <c r="C80" s="5"/>
      <c r="D80" s="8"/>
      <c r="E80" s="8"/>
      <c r="F80" s="8"/>
      <c r="G80" s="8"/>
      <c r="H80" s="8"/>
      <c r="I80" s="6"/>
    </row>
    <row r="81" spans="3:9" x14ac:dyDescent="0.4">
      <c r="C81" s="5"/>
      <c r="D81" s="8"/>
      <c r="E81" s="8"/>
      <c r="F81" s="8"/>
      <c r="G81" s="8"/>
      <c r="H81" s="8"/>
      <c r="I81" s="6"/>
    </row>
    <row r="82" spans="3:9" x14ac:dyDescent="0.4">
      <c r="C82" s="5"/>
      <c r="D82" s="8"/>
      <c r="E82" s="8"/>
      <c r="F82" s="8"/>
      <c r="G82" s="8"/>
      <c r="H82" s="8"/>
      <c r="I82" s="6"/>
    </row>
    <row r="83" spans="3:9" x14ac:dyDescent="0.4">
      <c r="C83" s="5"/>
      <c r="D83" s="8"/>
      <c r="E83" s="8"/>
      <c r="F83" s="8"/>
      <c r="G83" s="8"/>
      <c r="H83" s="8"/>
      <c r="I83" s="6"/>
    </row>
    <row r="84" spans="3:9" x14ac:dyDescent="0.4">
      <c r="C84" s="5"/>
      <c r="D84" s="8"/>
      <c r="E84" s="8"/>
      <c r="F84" s="8"/>
      <c r="G84" s="8"/>
      <c r="H84" s="8"/>
      <c r="I84" s="6"/>
    </row>
    <row r="85" spans="3:9" x14ac:dyDescent="0.4">
      <c r="C85" s="5"/>
      <c r="D85" s="8"/>
      <c r="E85" s="8"/>
      <c r="F85" s="8"/>
      <c r="G85" s="8"/>
      <c r="H85" s="8"/>
      <c r="I85" s="6"/>
    </row>
    <row r="86" spans="3:9" x14ac:dyDescent="0.4">
      <c r="C86" s="5"/>
      <c r="D86" s="8"/>
      <c r="E86" s="8"/>
      <c r="F86" s="8"/>
      <c r="G86" s="8"/>
      <c r="H86" s="8"/>
    </row>
    <row r="87" spans="3:9" x14ac:dyDescent="0.4">
      <c r="G87" s="8"/>
    </row>
  </sheetData>
  <mergeCells count="3">
    <mergeCell ref="A1:F1"/>
    <mergeCell ref="A3:I3"/>
    <mergeCell ref="A46:I46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Pojmenované oblasti</vt:lpstr>
      </vt:variant>
      <vt:variant>
        <vt:i4>1</vt:i4>
      </vt:variant>
    </vt:vector>
  </HeadingPairs>
  <TitlesOfParts>
    <vt:vector size="3" baseType="lpstr">
      <vt:lpstr>BEZ slev</vt:lpstr>
      <vt:lpstr>SE SLEVAMI</vt:lpstr>
      <vt:lpstr>'BEZ slev'!Oblast_tisku</vt:lpstr>
    </vt:vector>
  </TitlesOfParts>
  <Company>Baloušektisk, s.r.o.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Selzerová</dc:creator>
  <cp:lastModifiedBy>Vendy Sabóová</cp:lastModifiedBy>
  <cp:lastPrinted>2020-03-04T14:56:38Z</cp:lastPrinted>
  <dcterms:created xsi:type="dcterms:W3CDTF">2008-02-29T14:49:33Z</dcterms:created>
  <dcterms:modified xsi:type="dcterms:W3CDTF">2026-03-31T13:35:43Z</dcterms:modified>
</cp:coreProperties>
</file>